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EI\ESTUDIOS ESPECIALES\Estudio de Analisis de Tasa de Egreso y Eficiencia Terminal Cohorte\2018\"/>
    </mc:Choice>
  </mc:AlternateContent>
  <bookViews>
    <workbookView xWindow="0" yWindow="0" windowWidth="28800" windowHeight="11100"/>
  </bookViews>
  <sheets>
    <sheet name="Reporte" sheetId="2" r:id="rId1"/>
  </sheets>
  <externalReferences>
    <externalReference r:id="rId2"/>
  </externalReferences>
  <definedNames>
    <definedName name="_xlnm.Print_Area" localSheetId="0">Reporte!$A$1:$J$41</definedName>
    <definedName name="BDOK">[1]Base!$A$1:$AF$76</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 l="1"/>
  <c r="H12" i="2"/>
  <c r="G12" i="2"/>
  <c r="F12" i="2"/>
  <c r="E12" i="2"/>
  <c r="D12" i="2"/>
  <c r="I11" i="2"/>
  <c r="H11" i="2"/>
  <c r="G11" i="2"/>
  <c r="F11" i="2"/>
  <c r="E11" i="2"/>
  <c r="D11" i="2"/>
  <c r="I10" i="2"/>
  <c r="H10" i="2"/>
  <c r="G10" i="2"/>
  <c r="F10" i="2"/>
  <c r="E10" i="2"/>
  <c r="D10" i="2"/>
  <c r="I9" i="2"/>
  <c r="H9" i="2"/>
  <c r="G9" i="2"/>
  <c r="F9" i="2"/>
  <c r="E9" i="2"/>
  <c r="D9" i="2"/>
  <c r="I8" i="2"/>
  <c r="H8" i="2"/>
  <c r="G8" i="2"/>
  <c r="F8" i="2"/>
  <c r="E8" i="2"/>
  <c r="D8" i="2"/>
  <c r="D6" i="2"/>
</calcChain>
</file>

<file path=xl/comments1.xml><?xml version="1.0" encoding="utf-8"?>
<comments xmlns="http://schemas.openxmlformats.org/spreadsheetml/2006/main">
  <authors>
    <author>MANUEL ALONSO CASTILLO GALVAN</author>
  </authors>
  <commentList>
    <comment ref="K1" authorId="0" shapeId="0">
      <text>
        <r>
          <rPr>
            <b/>
            <sz val="11"/>
            <color indexed="81"/>
            <rFont val="Arial"/>
            <family val="2"/>
          </rPr>
          <t>Descipción de los indicadores</t>
        </r>
        <r>
          <rPr>
            <sz val="11"/>
            <color indexed="81"/>
            <rFont val="Arial"/>
            <family val="2"/>
          </rPr>
          <t xml:space="preserve">
• </t>
        </r>
        <r>
          <rPr>
            <b/>
            <i/>
            <sz val="11"/>
            <color indexed="81"/>
            <rFont val="Arial"/>
            <family val="2"/>
          </rPr>
          <t>Tasa de Egreso</t>
        </r>
        <r>
          <rPr>
            <sz val="11"/>
            <color indexed="81"/>
            <rFont val="Arial"/>
            <family val="2"/>
          </rPr>
          <t xml:space="preserve">, Porcentaje de alumnos que habiendo ingresado en un determinado momento al programa, concluyeron el plan de estudios. (Numero de alumnos egresados / Número de alumnos de 1er. ingreso).
• </t>
        </r>
        <r>
          <rPr>
            <b/>
            <i/>
            <sz val="11"/>
            <color indexed="81"/>
            <rFont val="Arial"/>
            <family val="2"/>
          </rPr>
          <t>Eficiencia Terminal por Cohorte</t>
        </r>
        <r>
          <rPr>
            <sz val="11"/>
            <color indexed="81"/>
            <rFont val="Arial"/>
            <family val="2"/>
          </rPr>
          <t xml:space="preserve">, Porcentaje de alumnos que habiendo ingresado en un determinado momento al programa, lo concluyeron en el plazo establecido en el plan de estudios. (Numero de alumnos egresados en su misma generación / Número de alumnos de 1er. ingreso).
• </t>
        </r>
        <r>
          <rPr>
            <b/>
            <i/>
            <sz val="11"/>
            <color indexed="81"/>
            <rFont val="Arial"/>
            <family val="2"/>
          </rPr>
          <t>Tasa de Titulación Por Cohorte</t>
        </r>
        <r>
          <rPr>
            <sz val="11"/>
            <color indexed="81"/>
            <rFont val="Arial"/>
            <family val="2"/>
          </rPr>
          <t xml:space="preserve">, Porcentaje de alumnos que ingresa y alcanzan el título o grado dentro de su misma generación. 
( Numero de alumnos titulados en su misma generación / Número de alumnos de 1er. ingreso).
• </t>
        </r>
        <r>
          <rPr>
            <b/>
            <sz val="11"/>
            <color indexed="81"/>
            <rFont val="Arial"/>
            <family val="2"/>
          </rPr>
          <t>Tasa Máxima de Egreso</t>
        </r>
        <r>
          <rPr>
            <sz val="11"/>
            <color indexed="81"/>
            <rFont val="Arial"/>
            <family val="2"/>
          </rPr>
          <t>, Porcentaje de egreso que puede alcanzar la generación si ningún alumno que se encuentra actualmente reinscrito abandona sus estudios.
( (Numero de alumnos egresados + Número de alumnos reinscritos) / Número de alumnos de 1er. ingreso).</t>
        </r>
      </text>
    </comment>
    <comment ref="D7" authorId="0" shapeId="0">
      <text>
        <r>
          <rPr>
            <b/>
            <sz val="9"/>
            <color indexed="81"/>
            <rFont val="Tahoma"/>
            <family val="2"/>
          </rPr>
          <t>Lista desplegable</t>
        </r>
        <r>
          <rPr>
            <sz val="9"/>
            <color indexed="81"/>
            <rFont val="Tahoma"/>
            <family val="2"/>
          </rPr>
          <t xml:space="preserve">
</t>
        </r>
      </text>
    </comment>
  </commentList>
</comments>
</file>

<file path=xl/sharedStrings.xml><?xml version="1.0" encoding="utf-8"?>
<sst xmlns="http://schemas.openxmlformats.org/spreadsheetml/2006/main" count="85" uniqueCount="84">
  <si>
    <t>UNIVERSIDAD AUTÓNOMA DE AGUASCALIENTES</t>
  </si>
  <si>
    <r>
      <rPr>
        <b/>
        <sz val="12"/>
        <color theme="0"/>
        <rFont val="Calibri"/>
        <family val="2"/>
      </rPr>
      <t>←</t>
    </r>
    <r>
      <rPr>
        <b/>
        <sz val="12"/>
        <color theme="0"/>
        <rFont val="Arial"/>
        <family val="2"/>
      </rPr>
      <t xml:space="preserve"> Descripción de los Indicadores</t>
    </r>
  </si>
  <si>
    <t>DEPARTAMENTO DE ESTADÍSTICA INSTITUCIONAL</t>
  </si>
  <si>
    <t>ANÁLISIS DE TASA DE EGRESO Y EFICIENCIA TERMINAL POR COHORTE GENERACIONAL</t>
  </si>
  <si>
    <t>U.A.A.</t>
  </si>
  <si>
    <t>C.C. AGROPECUARIAS</t>
  </si>
  <si>
    <t>Ingeniero Agrónomo</t>
  </si>
  <si>
    <t>Ingeniería de Alimentos</t>
  </si>
  <si>
    <t>Ing. Manufactura y Automatización</t>
  </si>
  <si>
    <t>Médico Veterinario Zootecnista</t>
  </si>
  <si>
    <t xml:space="preserve">PERIODOS   </t>
  </si>
  <si>
    <t>C.C. BASICAS</t>
  </si>
  <si>
    <t>TASA DE EGRESO</t>
  </si>
  <si>
    <t>Farmacobiólogo</t>
  </si>
  <si>
    <t>EFICIENCIA TERMINAL POR COHORTE</t>
  </si>
  <si>
    <t>Biología</t>
  </si>
  <si>
    <t>TASA DE TITULACIÓN POR COHORTE</t>
  </si>
  <si>
    <t>Biotecnología</t>
  </si>
  <si>
    <t>TASA MÁXIMA DE EGRESO</t>
  </si>
  <si>
    <t>Ciencias Ambientales</t>
  </si>
  <si>
    <t>Computación inteligente</t>
  </si>
  <si>
    <t>Ing. Industrial Estadístico</t>
  </si>
  <si>
    <t>Ing. En Sistemas Computacionales</t>
  </si>
  <si>
    <t>Ingeniería Bioquímica</t>
  </si>
  <si>
    <t>Ingeniero en Electrónica</t>
  </si>
  <si>
    <t>Matemáticas Aplicadas</t>
  </si>
  <si>
    <t>Tecnologías de Información (Informatica)</t>
  </si>
  <si>
    <t>C.C. DE LA SALUD</t>
  </si>
  <si>
    <t>Cultura Física y Deporte</t>
  </si>
  <si>
    <t>Enfermería</t>
  </si>
  <si>
    <t>Médico Cirujano</t>
  </si>
  <si>
    <t>Médico Estomatólogo</t>
  </si>
  <si>
    <t>Nutrición</t>
  </si>
  <si>
    <t>Optometría</t>
  </si>
  <si>
    <t>Salud Pública</t>
  </si>
  <si>
    <t>Terapia Física</t>
  </si>
  <si>
    <t>C.C. DISEÑO Y DE LA CONSTRUCCION</t>
  </si>
  <si>
    <t>Arquitectura</t>
  </si>
  <si>
    <t>Diseño de Interiores</t>
  </si>
  <si>
    <t>Diseño de Moda en Indumentaria y Textiles</t>
  </si>
  <si>
    <t>Diseño Gráfico</t>
  </si>
  <si>
    <t>Diseño Industrial</t>
  </si>
  <si>
    <t>Ingeniería Civil</t>
  </si>
  <si>
    <t>Urbanismo</t>
  </si>
  <si>
    <t>C.C. ECONOMICAS ADMINISTRATIVAS</t>
  </si>
  <si>
    <t>Administración de Empresas</t>
  </si>
  <si>
    <t>Administración de producción y servicios</t>
  </si>
  <si>
    <t>COMERCIO INTERNACIONAL</t>
  </si>
  <si>
    <t>Administración Financiera</t>
  </si>
  <si>
    <t>Contador Público</t>
  </si>
  <si>
    <t>Economía</t>
  </si>
  <si>
    <t>Gestión Turística</t>
  </si>
  <si>
    <t>Mercadotecnia</t>
  </si>
  <si>
    <t>Relaciones Industriales</t>
  </si>
  <si>
    <t>C.C. SOCIALES Y HUMANIDADES</t>
  </si>
  <si>
    <t>Asesoría Psicopedagógica</t>
  </si>
  <si>
    <t>Ciencias Políticas y Admón. Públuca</t>
  </si>
  <si>
    <t>Comunicación e Información</t>
  </si>
  <si>
    <t>Comunicación Organizacional</t>
  </si>
  <si>
    <t>Derecho</t>
  </si>
  <si>
    <t>Docencia del Idioma Francés</t>
  </si>
  <si>
    <t>Docencia del Idioma Inglés</t>
  </si>
  <si>
    <t>Filosofía</t>
  </si>
  <si>
    <t>Historia</t>
  </si>
  <si>
    <t>Psicología</t>
  </si>
  <si>
    <t>Sociología</t>
  </si>
  <si>
    <t>Trabajo Social</t>
  </si>
  <si>
    <t>C. DE LAS ARTES Y LA CULTURA</t>
  </si>
  <si>
    <t>Artes Escénicas</t>
  </si>
  <si>
    <t>Ciencias del Arte y Gestión Cultural</t>
  </si>
  <si>
    <t>Letras Hispánicas</t>
  </si>
  <si>
    <t>Música</t>
  </si>
  <si>
    <t>ARTES CINEMATOGRAFICAS Y AUDIOVISUALES</t>
  </si>
  <si>
    <t>C. DE CIENCIAS EMPRESARIALES</t>
  </si>
  <si>
    <t>AGRONEGOCIOS</t>
  </si>
  <si>
    <t>COMERCIO ELECTRÓNICO</t>
  </si>
  <si>
    <t>Administración de PYMESs</t>
  </si>
  <si>
    <t>Logística Empresarial</t>
  </si>
  <si>
    <t>C.C. DE LA INGENIERÍA</t>
  </si>
  <si>
    <t>Ingeniero Automotriz</t>
  </si>
  <si>
    <t>Ingeniería Biomédica</t>
  </si>
  <si>
    <t>Ingeniería Robótica</t>
  </si>
  <si>
    <t>Ing. en Diseño Mecánico</t>
  </si>
  <si>
    <t>Ing. en Energías Renovabless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</si>
</sst>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mmm\-yy;@"/>
  </numFmts>
  <fonts count="22" x14ac:knownFonts="1">
    <font>
      <sz val="11"/>
      <color theme="1"/>
      <name val="Calibri"/>
      <family val="2"/>
      <scheme val="minor"/>
    </font>
    <font>
      <sz val="11"/>
      <color theme="0"/>
      <name val="Calibri"/>
      <family val="2"/>
      <scheme val="minor"/>
    </font>
    <font>
      <u/>
      <sz val="11"/>
      <color theme="10"/>
      <name val="Calibri"/>
      <family val="2"/>
      <scheme val="minor"/>
    </font>
    <font>
      <u/>
      <sz val="11"/>
      <name val="Calibri"/>
      <family val="2"/>
      <scheme val="minor"/>
    </font>
    <font>
      <sz val="10"/>
      <name val="Arial"/>
      <family val="2"/>
    </font>
    <font>
      <b/>
      <sz val="12"/>
      <name val="Arial"/>
      <family val="2"/>
    </font>
    <font>
      <sz val="10"/>
      <color theme="1"/>
      <name val="Arial"/>
      <family val="2"/>
    </font>
    <font>
      <b/>
      <sz val="12"/>
      <color theme="0"/>
      <name val="Arial"/>
      <family val="2"/>
    </font>
    <font>
      <b/>
      <sz val="12"/>
      <color theme="0"/>
      <name val="Calibri"/>
      <family val="2"/>
    </font>
    <font>
      <sz val="11"/>
      <name val="Calibri"/>
      <family val="2"/>
      <scheme val="minor"/>
    </font>
    <font>
      <sz val="12"/>
      <name val="Arial"/>
      <family val="2"/>
    </font>
    <font>
      <sz val="8"/>
      <color theme="1"/>
      <name val="Arial Narrow"/>
      <family val="2"/>
    </font>
    <font>
      <sz val="10"/>
      <color theme="0"/>
      <name val="Arial Narrow"/>
      <family val="2"/>
    </font>
    <font>
      <sz val="8"/>
      <name val="Arial Greek"/>
      <family val="2"/>
      <charset val="161"/>
    </font>
    <font>
      <b/>
      <sz val="11"/>
      <color theme="0"/>
      <name val="Arial Narrow"/>
      <family val="2"/>
    </font>
    <font>
      <b/>
      <sz val="11"/>
      <color theme="1"/>
      <name val="Arial Narrow"/>
      <family val="2"/>
    </font>
    <font>
      <sz val="11"/>
      <color theme="1"/>
      <name val="Arial Narrow"/>
      <family val="2"/>
    </font>
    <font>
      <b/>
      <sz val="11"/>
      <color indexed="81"/>
      <name val="Arial"/>
      <family val="2"/>
    </font>
    <font>
      <sz val="11"/>
      <color indexed="81"/>
      <name val="Arial"/>
      <family val="2"/>
    </font>
    <font>
      <b/>
      <i/>
      <sz val="11"/>
      <color indexed="81"/>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79998168889431442"/>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4" fillId="0" borderId="0"/>
  </cellStyleXfs>
  <cellXfs count="48">
    <xf numFmtId="0" fontId="0" fillId="0" borderId="0" xfId="0"/>
    <xf numFmtId="0" fontId="3" fillId="0" borderId="1" xfId="1" applyFont="1" applyFill="1" applyBorder="1"/>
    <xf numFmtId="0" fontId="6" fillId="2" borderId="4" xfId="0" applyFont="1" applyFill="1" applyBorder="1" applyAlignment="1">
      <alignment vertical="center"/>
    </xf>
    <xf numFmtId="0" fontId="7" fillId="2" borderId="0" xfId="0" applyFont="1" applyFill="1" applyBorder="1" applyAlignment="1">
      <alignment vertical="center"/>
    </xf>
    <xf numFmtId="0" fontId="9" fillId="0" borderId="4" xfId="0" applyFont="1" applyFill="1" applyBorder="1"/>
    <xf numFmtId="0" fontId="11" fillId="0" borderId="0" xfId="0" applyFont="1"/>
    <xf numFmtId="0" fontId="12" fillId="2" borderId="4" xfId="0" applyFont="1" applyFill="1" applyBorder="1"/>
    <xf numFmtId="0" fontId="0" fillId="2" borderId="0" xfId="0" applyFill="1" applyBorder="1"/>
    <xf numFmtId="0" fontId="0" fillId="2" borderId="5" xfId="0" applyFill="1" applyBorder="1"/>
    <xf numFmtId="0" fontId="11" fillId="0" borderId="0" xfId="0" applyFont="1" applyBorder="1" applyAlignment="1"/>
    <xf numFmtId="0" fontId="12" fillId="2" borderId="1" xfId="0" applyFont="1" applyFill="1" applyBorder="1" applyAlignment="1"/>
    <xf numFmtId="0" fontId="0" fillId="2" borderId="2" xfId="0" applyFill="1" applyBorder="1"/>
    <xf numFmtId="0" fontId="0" fillId="2" borderId="3" xfId="0" applyFill="1" applyBorder="1"/>
    <xf numFmtId="0" fontId="13" fillId="0" borderId="0" xfId="2" applyFont="1" applyFill="1" applyBorder="1"/>
    <xf numFmtId="0" fontId="12" fillId="2" borderId="4" xfId="2" applyFont="1" applyFill="1" applyBorder="1"/>
    <xf numFmtId="0" fontId="14" fillId="3" borderId="10" xfId="0" applyFont="1" applyFill="1" applyBorder="1" applyAlignment="1">
      <alignment horizontal="right"/>
    </xf>
    <xf numFmtId="164" fontId="14" fillId="3" borderId="9" xfId="0" applyNumberFormat="1" applyFont="1" applyFill="1" applyBorder="1" applyAlignment="1">
      <alignment horizontal="center"/>
    </xf>
    <xf numFmtId="0" fontId="12" fillId="2" borderId="4" xfId="0" applyFont="1" applyFill="1" applyBorder="1" applyAlignment="1"/>
    <xf numFmtId="0" fontId="15" fillId="4" borderId="10" xfId="0" applyFont="1" applyFill="1" applyBorder="1"/>
    <xf numFmtId="10" fontId="16" fillId="0" borderId="9" xfId="0" applyNumberFormat="1" applyFont="1" applyBorder="1" applyAlignment="1">
      <alignment horizontal="center"/>
    </xf>
    <xf numFmtId="0" fontId="2" fillId="2" borderId="4" xfId="1" applyFill="1" applyBorder="1"/>
    <xf numFmtId="0" fontId="0" fillId="0" borderId="0" xfId="0" applyBorder="1"/>
    <xf numFmtId="0" fontId="12" fillId="2" borderId="6" xfId="0" applyFont="1" applyFill="1" applyBorder="1" applyAlignment="1"/>
    <xf numFmtId="0" fontId="0" fillId="2" borderId="7" xfId="0" applyFill="1" applyBorder="1"/>
    <xf numFmtId="0" fontId="6" fillId="2" borderId="7" xfId="0" applyFont="1" applyFill="1" applyBorder="1" applyAlignment="1">
      <alignment vertical="center"/>
    </xf>
    <xf numFmtId="0" fontId="6" fillId="2" borderId="8" xfId="0" applyFont="1" applyFill="1" applyBorder="1" applyAlignment="1">
      <alignment vertical="center"/>
    </xf>
    <xf numFmtId="0" fontId="12" fillId="2" borderId="0" xfId="2" applyFont="1" applyFill="1" applyBorder="1" applyAlignment="1">
      <alignment horizontal="left"/>
    </xf>
    <xf numFmtId="0" fontId="12" fillId="2" borderId="0" xfId="2" applyFont="1" applyFill="1" applyBorder="1"/>
    <xf numFmtId="0" fontId="1" fillId="0" borderId="0" xfId="0" applyFont="1" applyFill="1" applyBorder="1"/>
    <xf numFmtId="0" fontId="9" fillId="0" borderId="0" xfId="0" applyFont="1" applyFill="1" applyBorder="1"/>
    <xf numFmtId="0" fontId="5" fillId="2" borderId="1" xfId="2" applyFont="1" applyFill="1" applyBorder="1" applyAlignment="1">
      <alignment horizontal="center"/>
    </xf>
    <xf numFmtId="0" fontId="5" fillId="2" borderId="2" xfId="2" applyFont="1" applyFill="1" applyBorder="1" applyAlignment="1">
      <alignment horizontal="center"/>
    </xf>
    <xf numFmtId="0" fontId="5" fillId="2" borderId="3" xfId="2" applyFont="1" applyFill="1" applyBorder="1" applyAlignment="1">
      <alignment horizontal="center"/>
    </xf>
    <xf numFmtId="0" fontId="10" fillId="2" borderId="4" xfId="2" applyFont="1" applyFill="1" applyBorder="1" applyAlignment="1">
      <alignment horizontal="center"/>
    </xf>
    <xf numFmtId="0" fontId="10" fillId="2" borderId="0" xfId="2" applyFont="1" applyFill="1" applyBorder="1" applyAlignment="1">
      <alignment horizontal="center"/>
    </xf>
    <xf numFmtId="0" fontId="10" fillId="2" borderId="5" xfId="2" applyFont="1" applyFill="1" applyBorder="1" applyAlignment="1">
      <alignment horizontal="center"/>
    </xf>
    <xf numFmtId="0" fontId="4" fillId="2" borderId="6" xfId="2" applyFont="1" applyFill="1" applyBorder="1" applyAlignment="1">
      <alignment horizontal="center" vertical="center"/>
    </xf>
    <xf numFmtId="0" fontId="4" fillId="2" borderId="7" xfId="2" applyFont="1" applyFill="1" applyBorder="1" applyAlignment="1">
      <alignment horizontal="center" vertical="center"/>
    </xf>
    <xf numFmtId="0" fontId="4" fillId="2" borderId="8" xfId="2" applyFont="1" applyFill="1" applyBorder="1" applyAlignment="1">
      <alignment horizontal="center" vertical="center"/>
    </xf>
    <xf numFmtId="0" fontId="14" fillId="3" borderId="9" xfId="0" applyFont="1" applyFill="1" applyBorder="1" applyAlignment="1">
      <alignment horizontal="center"/>
    </xf>
    <xf numFmtId="0" fontId="15" fillId="4" borderId="9" xfId="0" applyFont="1" applyFill="1" applyBorder="1" applyAlignment="1" applyProtection="1">
      <alignment horizontal="center"/>
      <protection locked="0"/>
    </xf>
    <xf numFmtId="0" fontId="0" fillId="2" borderId="0" xfId="0" applyFill="1"/>
    <xf numFmtId="0" fontId="13" fillId="2" borderId="0" xfId="2" applyFont="1" applyFill="1" applyBorder="1"/>
    <xf numFmtId="0" fontId="11" fillId="2" borderId="0" xfId="0" applyFont="1" applyFill="1" applyBorder="1" applyAlignment="1"/>
    <xf numFmtId="0" fontId="12" fillId="2" borderId="0" xfId="0" applyFont="1" applyFill="1" applyBorder="1" applyAlignment="1"/>
    <xf numFmtId="0" fontId="12" fillId="2" borderId="0" xfId="0" applyFont="1" applyFill="1" applyBorder="1"/>
    <xf numFmtId="0" fontId="1" fillId="2" borderId="0" xfId="0" applyFont="1" applyFill="1" applyBorder="1"/>
    <xf numFmtId="0" fontId="11" fillId="2" borderId="0"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Reporte!$C$9</c:f>
              <c:strCache>
                <c:ptCount val="1"/>
                <c:pt idx="0">
                  <c:v>TASA DE EGRESO</c:v>
                </c:pt>
              </c:strCache>
            </c:strRef>
          </c:tx>
          <c:spPr>
            <a:solidFill>
              <a:schemeClr val="accent5">
                <a:lumMod val="75000"/>
              </a:schemeClr>
            </a:solidFill>
            <a:ln>
              <a:noFill/>
            </a:ln>
            <a:effectLst>
              <a:outerShdw blurRad="40000" dist="23000" dir="5400000" rotWithShape="0">
                <a:srgbClr val="000000">
                  <a:alpha val="35000"/>
                </a:srgbClr>
              </a:outerShdw>
            </a:effectLst>
          </c:spPr>
          <c:invertIfNegative val="0"/>
          <c:cat>
            <c:strRef>
              <c:f>Reporte!$D$8:$I$8</c:f>
              <c:strCache>
                <c:ptCount val="6"/>
                <c:pt idx="0">
                  <c:v>AGO-DIC 15</c:v>
                </c:pt>
                <c:pt idx="1">
                  <c:v>ENE-JUN 16</c:v>
                </c:pt>
                <c:pt idx="2">
                  <c:v>AGO-DIC 16</c:v>
                </c:pt>
                <c:pt idx="3">
                  <c:v>ENE-JUN 17</c:v>
                </c:pt>
                <c:pt idx="4">
                  <c:v>AGO-DIC 17</c:v>
                </c:pt>
                <c:pt idx="5">
                  <c:v>ENE-JUN 18</c:v>
                </c:pt>
              </c:strCache>
            </c:strRef>
          </c:cat>
          <c:val>
            <c:numRef>
              <c:f>Reporte!$D$9:$I$9</c:f>
              <c:numCache>
                <c:formatCode>0.00%</c:formatCode>
                <c:ptCount val="6"/>
                <c:pt idx="0">
                  <c:v>0.61022167487684731</c:v>
                </c:pt>
                <c:pt idx="1">
                  <c:v>0.62955145118733513</c:v>
                </c:pt>
                <c:pt idx="2">
                  <c:v>0.55119714722363733</c:v>
                </c:pt>
                <c:pt idx="3">
                  <c:v>0.62401263823064768</c:v>
                </c:pt>
                <c:pt idx="4">
                  <c:v>0.49123557075673363</c:v>
                </c:pt>
                <c:pt idx="5">
                  <c:v>0.58870967741935487</c:v>
                </c:pt>
              </c:numCache>
            </c:numRef>
          </c:val>
          <c:extLst>
            <c:ext xmlns:c16="http://schemas.microsoft.com/office/drawing/2014/chart" uri="{C3380CC4-5D6E-409C-BE32-E72D297353CC}">
              <c16:uniqueId val="{00000000-954A-4C06-8D90-777A46135FAC}"/>
            </c:ext>
          </c:extLst>
        </c:ser>
        <c:ser>
          <c:idx val="1"/>
          <c:order val="1"/>
          <c:tx>
            <c:strRef>
              <c:f>Reporte!$C$10</c:f>
              <c:strCache>
                <c:ptCount val="1"/>
                <c:pt idx="0">
                  <c:v>EFICIENCIA TERMINAL POR COHORTE</c:v>
                </c:pt>
              </c:strCache>
            </c:strRef>
          </c:tx>
          <c:spPr>
            <a:solidFill>
              <a:srgbClr val="C00000"/>
            </a:solidFill>
            <a:ln>
              <a:noFill/>
            </a:ln>
            <a:effectLst>
              <a:outerShdw blurRad="40000" dist="23000" dir="5400000" rotWithShape="0">
                <a:srgbClr val="000000">
                  <a:alpha val="35000"/>
                </a:srgbClr>
              </a:outerShdw>
            </a:effectLst>
          </c:spPr>
          <c:invertIfNegative val="0"/>
          <c:cat>
            <c:strRef>
              <c:f>Reporte!$D$8:$I$8</c:f>
              <c:strCache>
                <c:ptCount val="6"/>
                <c:pt idx="0">
                  <c:v>AGO-DIC 15</c:v>
                </c:pt>
                <c:pt idx="1">
                  <c:v>ENE-JUN 16</c:v>
                </c:pt>
                <c:pt idx="2">
                  <c:v>AGO-DIC 16</c:v>
                </c:pt>
                <c:pt idx="3">
                  <c:v>ENE-JUN 17</c:v>
                </c:pt>
                <c:pt idx="4">
                  <c:v>AGO-DIC 17</c:v>
                </c:pt>
                <c:pt idx="5">
                  <c:v>ENE-JUN 18</c:v>
                </c:pt>
              </c:strCache>
            </c:strRef>
          </c:cat>
          <c:val>
            <c:numRef>
              <c:f>Reporte!$D$10:$I$10</c:f>
              <c:numCache>
                <c:formatCode>0.00%</c:formatCode>
                <c:ptCount val="6"/>
                <c:pt idx="0">
                  <c:v>0.42364532019704432</c:v>
                </c:pt>
                <c:pt idx="1">
                  <c:v>0.47546174142480213</c:v>
                </c:pt>
                <c:pt idx="2">
                  <c:v>0.42027508914926132</c:v>
                </c:pt>
                <c:pt idx="3">
                  <c:v>0.5139547130068457</c:v>
                </c:pt>
                <c:pt idx="4">
                  <c:v>0.4348011970927747</c:v>
                </c:pt>
                <c:pt idx="5">
                  <c:v>0.5209677419354839</c:v>
                </c:pt>
              </c:numCache>
            </c:numRef>
          </c:val>
          <c:extLst>
            <c:ext xmlns:c16="http://schemas.microsoft.com/office/drawing/2014/chart" uri="{C3380CC4-5D6E-409C-BE32-E72D297353CC}">
              <c16:uniqueId val="{00000001-954A-4C06-8D90-777A46135FAC}"/>
            </c:ext>
          </c:extLst>
        </c:ser>
        <c:ser>
          <c:idx val="2"/>
          <c:order val="2"/>
          <c:tx>
            <c:strRef>
              <c:f>Reporte!$C$11</c:f>
              <c:strCache>
                <c:ptCount val="1"/>
                <c:pt idx="0">
                  <c:v>TASA DE TITULACIÓN POR COHORTE</c:v>
                </c:pt>
              </c:strCache>
            </c:strRef>
          </c:tx>
          <c:spPr>
            <a:solidFill>
              <a:schemeClr val="accent6">
                <a:lumMod val="75000"/>
              </a:schemeClr>
            </a:solidFill>
            <a:ln>
              <a:noFill/>
            </a:ln>
            <a:effectLst>
              <a:outerShdw blurRad="40000" dist="23000" dir="5400000" rotWithShape="0">
                <a:srgbClr val="000000">
                  <a:alpha val="35000"/>
                </a:srgbClr>
              </a:outerShdw>
            </a:effectLst>
          </c:spPr>
          <c:invertIfNegative val="0"/>
          <c:cat>
            <c:strRef>
              <c:f>Reporte!$D$8:$I$8</c:f>
              <c:strCache>
                <c:ptCount val="6"/>
                <c:pt idx="0">
                  <c:v>AGO-DIC 15</c:v>
                </c:pt>
                <c:pt idx="1">
                  <c:v>ENE-JUN 16</c:v>
                </c:pt>
                <c:pt idx="2">
                  <c:v>AGO-DIC 16</c:v>
                </c:pt>
                <c:pt idx="3">
                  <c:v>ENE-JUN 17</c:v>
                </c:pt>
                <c:pt idx="4">
                  <c:v>AGO-DIC 17</c:v>
                </c:pt>
                <c:pt idx="5">
                  <c:v>ENE-JUN 18</c:v>
                </c:pt>
              </c:strCache>
            </c:strRef>
          </c:cat>
          <c:val>
            <c:numRef>
              <c:f>Reporte!$D$11:$I$11</c:f>
              <c:numCache>
                <c:formatCode>0.00%</c:formatCode>
                <c:ptCount val="6"/>
                <c:pt idx="0">
                  <c:v>0.32635467980295568</c:v>
                </c:pt>
                <c:pt idx="1">
                  <c:v>0.39419525065963062</c:v>
                </c:pt>
                <c:pt idx="2">
                  <c:v>0.32603158430973</c:v>
                </c:pt>
                <c:pt idx="3">
                  <c:v>0.42285413375460768</c:v>
                </c:pt>
                <c:pt idx="4">
                  <c:v>0.3347584437793929</c:v>
                </c:pt>
                <c:pt idx="5">
                  <c:v>0.40806451612903227</c:v>
                </c:pt>
              </c:numCache>
            </c:numRef>
          </c:val>
          <c:extLst>
            <c:ext xmlns:c16="http://schemas.microsoft.com/office/drawing/2014/chart" uri="{C3380CC4-5D6E-409C-BE32-E72D297353CC}">
              <c16:uniqueId val="{00000002-954A-4C06-8D90-777A46135FAC}"/>
            </c:ext>
          </c:extLst>
        </c:ser>
        <c:dLbls>
          <c:showLegendKey val="0"/>
          <c:showVal val="0"/>
          <c:showCatName val="0"/>
          <c:showSerName val="0"/>
          <c:showPercent val="0"/>
          <c:showBubbleSize val="0"/>
        </c:dLbls>
        <c:gapWidth val="247"/>
        <c:axId val="-825477392"/>
        <c:axId val="-825480112"/>
      </c:barChart>
      <c:lineChart>
        <c:grouping val="stacked"/>
        <c:varyColors val="0"/>
        <c:ser>
          <c:idx val="3"/>
          <c:order val="3"/>
          <c:tx>
            <c:strRef>
              <c:f>Reporte!$C$12</c:f>
              <c:strCache>
                <c:ptCount val="1"/>
                <c:pt idx="0">
                  <c:v>TASA MÁXIMA DE EGRESO</c:v>
                </c:pt>
              </c:strCache>
            </c:strRef>
          </c:tx>
          <c:spPr>
            <a:ln w="31750" cap="rnd">
              <a:solidFill>
                <a:srgbClr val="7030A0"/>
              </a:solidFill>
              <a:round/>
            </a:ln>
            <a:effectLst>
              <a:outerShdw blurRad="40000" dist="23000" dir="5400000" rotWithShape="0">
                <a:srgbClr val="000000">
                  <a:alpha val="35000"/>
                </a:srgbClr>
              </a:outerShdw>
            </a:effectLst>
          </c:spPr>
          <c:marker>
            <c:symbol val="circle"/>
            <c:size val="6"/>
            <c:spPr>
              <a:solidFill>
                <a:srgbClr val="7030A0"/>
              </a:solidFill>
              <a:ln w="12700">
                <a:solidFill>
                  <a:srgbClr val="7030A0"/>
                </a:solidFill>
                <a:round/>
              </a:ln>
              <a:effectLst>
                <a:outerShdw blurRad="40000" dist="23000" dir="5400000" rotWithShape="0">
                  <a:srgbClr val="000000">
                    <a:alpha val="35000"/>
                  </a:srgbClr>
                </a:outerShdw>
              </a:effectLst>
            </c:spPr>
          </c:marker>
          <c:cat>
            <c:strRef>
              <c:f>Reporte!$D$8:$I$8</c:f>
              <c:strCache>
                <c:ptCount val="6"/>
                <c:pt idx="0">
                  <c:v>AGO-DIC 15</c:v>
                </c:pt>
                <c:pt idx="1">
                  <c:v>ENE-JUN 16</c:v>
                </c:pt>
                <c:pt idx="2">
                  <c:v>AGO-DIC 16</c:v>
                </c:pt>
                <c:pt idx="3">
                  <c:v>ENE-JUN 17</c:v>
                </c:pt>
                <c:pt idx="4">
                  <c:v>AGO-DIC 17</c:v>
                </c:pt>
                <c:pt idx="5">
                  <c:v>ENE-JUN 18</c:v>
                </c:pt>
              </c:strCache>
            </c:strRef>
          </c:cat>
          <c:val>
            <c:numRef>
              <c:f>Reporte!$D$12:$I$12</c:f>
              <c:numCache>
                <c:formatCode>0.00%</c:formatCode>
                <c:ptCount val="6"/>
                <c:pt idx="0">
                  <c:v>0.65517241379310343</c:v>
                </c:pt>
                <c:pt idx="1">
                  <c:v>0.67546174142480209</c:v>
                </c:pt>
                <c:pt idx="2">
                  <c:v>0.65461029037187979</c:v>
                </c:pt>
                <c:pt idx="3">
                  <c:v>0.70984728804634023</c:v>
                </c:pt>
                <c:pt idx="4">
                  <c:v>0.68405301410859343</c:v>
                </c:pt>
                <c:pt idx="5">
                  <c:v>0.728494623655914</c:v>
                </c:pt>
              </c:numCache>
            </c:numRef>
          </c:val>
          <c:smooth val="0"/>
          <c:extLst>
            <c:ext xmlns:c16="http://schemas.microsoft.com/office/drawing/2014/chart" uri="{C3380CC4-5D6E-409C-BE32-E72D297353CC}">
              <c16:uniqueId val="{00000003-954A-4C06-8D90-777A46135FAC}"/>
            </c:ext>
          </c:extLst>
        </c:ser>
        <c:dLbls>
          <c:showLegendKey val="0"/>
          <c:showVal val="0"/>
          <c:showCatName val="0"/>
          <c:showSerName val="0"/>
          <c:showPercent val="0"/>
          <c:showBubbleSize val="0"/>
        </c:dLbls>
        <c:marker val="1"/>
        <c:smooth val="0"/>
        <c:axId val="-825476848"/>
        <c:axId val="-825479568"/>
      </c:lineChart>
      <c:catAx>
        <c:axId val="-82547739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825480112"/>
        <c:crosses val="autoZero"/>
        <c:auto val="1"/>
        <c:lblAlgn val="ctr"/>
        <c:lblOffset val="100"/>
        <c:noMultiLvlLbl val="0"/>
      </c:catAx>
      <c:valAx>
        <c:axId val="-825480112"/>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825477392"/>
        <c:crosses val="autoZero"/>
        <c:crossBetween val="between"/>
      </c:valAx>
      <c:valAx>
        <c:axId val="-825479568"/>
        <c:scaling>
          <c:orientation val="minMax"/>
          <c:max val="1"/>
          <c:min val="0"/>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825476848"/>
        <c:crosses val="max"/>
        <c:crossBetween val="between"/>
      </c:valAx>
      <c:catAx>
        <c:axId val="-825476848"/>
        <c:scaling>
          <c:orientation val="minMax"/>
        </c:scaling>
        <c:delete val="1"/>
        <c:axPos val="b"/>
        <c:numFmt formatCode="General" sourceLinked="1"/>
        <c:majorTickMark val="out"/>
        <c:minorTickMark val="none"/>
        <c:tickLblPos val="nextTo"/>
        <c:crossAx val="-82547956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57150</xdr:colOff>
      <xdr:row>13</xdr:row>
      <xdr:rowOff>33336</xdr:rowOff>
    </xdr:from>
    <xdr:to>
      <xdr:col>9</xdr:col>
      <xdr:colOff>9525</xdr:colOff>
      <xdr:row>32</xdr:row>
      <xdr:rowOff>171449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sa%20maxima%20de%20egreso_2018_password_DEI2018%20(EJ18)%20-%20Formul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Base"/>
      <sheetName val="ESPACIO"/>
      <sheetName val="Base (2)"/>
      <sheetName val="Inst_Cen (2)"/>
      <sheetName val="esspacio"/>
      <sheetName val="Inst_Cen"/>
      <sheetName val="Hay nuevas carreras..."/>
    </sheetNames>
    <sheetDataSet>
      <sheetData sheetId="0"/>
      <sheetData sheetId="1">
        <row r="1">
          <cell r="A1" t="str">
            <v>DIVISION</v>
          </cell>
          <cell r="B1" t="str">
            <v>CLASIFICACION</v>
          </cell>
          <cell r="C1" t="str">
            <v>CICLOS</v>
          </cell>
          <cell r="D1"/>
          <cell r="E1"/>
          <cell r="F1"/>
          <cell r="G1"/>
          <cell r="H1"/>
          <cell r="I1" t="str">
            <v>TASA DE EGRESO</v>
          </cell>
          <cell r="J1"/>
          <cell r="K1"/>
          <cell r="L1"/>
          <cell r="M1"/>
          <cell r="N1"/>
          <cell r="O1" t="str">
            <v>EFICIENCIA TERMINAL POR COHORTE</v>
          </cell>
          <cell r="P1"/>
          <cell r="Q1"/>
          <cell r="R1"/>
          <cell r="S1"/>
          <cell r="T1"/>
          <cell r="U1" t="str">
            <v>TASA DE TITULACIÓN POR COHORTE</v>
          </cell>
          <cell r="V1"/>
          <cell r="W1"/>
          <cell r="X1"/>
          <cell r="Y1"/>
          <cell r="Z1"/>
          <cell r="AA1" t="str">
            <v>TASA MÁXIMA DE EGRESO</v>
          </cell>
          <cell r="AB1"/>
          <cell r="AC1"/>
          <cell r="AD1"/>
          <cell r="AE1"/>
          <cell r="AF1"/>
        </row>
        <row r="2">
          <cell r="A2" t="str">
            <v>U.A.A.</v>
          </cell>
          <cell r="B2" t="str">
            <v>INSTITUCIONAL</v>
          </cell>
          <cell r="C2" t="str">
            <v>AGO-DIC 15</v>
          </cell>
          <cell r="D2" t="str">
            <v>ENE-JUN 16</v>
          </cell>
          <cell r="E2" t="str">
            <v>AGO-DIC 16</v>
          </cell>
          <cell r="F2" t="str">
            <v>ENE-JUN 17</v>
          </cell>
          <cell r="G2" t="str">
            <v>AGO-DIC 17</v>
          </cell>
          <cell r="H2" t="str">
            <v>ENE-JUN 18</v>
          </cell>
          <cell r="I2">
            <v>0.61022167487684731</v>
          </cell>
          <cell r="J2">
            <v>0.62955145118733513</v>
          </cell>
          <cell r="K2">
            <v>0.55119714722363733</v>
          </cell>
          <cell r="L2">
            <v>0.62401263823064768</v>
          </cell>
          <cell r="M2">
            <v>0.49123557075673363</v>
          </cell>
          <cell r="N2">
            <v>0.58870967741935487</v>
          </cell>
          <cell r="O2">
            <v>0.42364532019704432</v>
          </cell>
          <cell r="P2">
            <v>0.47546174142480213</v>
          </cell>
          <cell r="Q2">
            <v>0.42027508914926132</v>
          </cell>
          <cell r="R2">
            <v>0.5139547130068457</v>
          </cell>
          <cell r="S2">
            <v>0.4348011970927747</v>
          </cell>
          <cell r="T2">
            <v>0.5209677419354839</v>
          </cell>
          <cell r="U2">
            <v>0.32635467980295568</v>
          </cell>
          <cell r="V2">
            <v>0.39419525065963062</v>
          </cell>
          <cell r="W2">
            <v>0.32603158430973</v>
          </cell>
          <cell r="X2">
            <v>0.42285413375460768</v>
          </cell>
          <cell r="Y2">
            <v>0.3347584437793929</v>
          </cell>
          <cell r="Z2">
            <v>0.40806451612903227</v>
          </cell>
          <cell r="AA2">
            <v>0.65517241379310343</v>
          </cell>
          <cell r="AB2">
            <v>0.67546174142480209</v>
          </cell>
          <cell r="AC2">
            <v>0.65461029037187979</v>
          </cell>
          <cell r="AD2">
            <v>0.70984728804634023</v>
          </cell>
          <cell r="AE2">
            <v>0.68405301410859343</v>
          </cell>
          <cell r="AF2">
            <v>0.728494623655914</v>
          </cell>
        </row>
        <row r="3">
          <cell r="A3" t="str">
            <v>C.C. AGROPECUARIAS</v>
          </cell>
          <cell r="B3" t="str">
            <v>CENTRO</v>
          </cell>
          <cell r="C3" t="str">
            <v>AGO-DIC 15</v>
          </cell>
          <cell r="D3" t="str">
            <v>ENE-JUN 16</v>
          </cell>
          <cell r="E3" t="str">
            <v>AGO-DIC 16</v>
          </cell>
          <cell r="F3" t="str">
            <v>ENE-JUN 17</v>
          </cell>
          <cell r="G3" t="str">
            <v>AGO-DIC 17</v>
          </cell>
          <cell r="H3" t="str">
            <v>ENE-JUN 18</v>
          </cell>
          <cell r="I3">
            <v>0.58139534883720934</v>
          </cell>
          <cell r="J3">
            <v>0.5901639344262295</v>
          </cell>
          <cell r="K3">
            <v>0.42857142857142855</v>
          </cell>
          <cell r="L3">
            <v>0.5950413223140496</v>
          </cell>
          <cell r="M3">
            <v>0.54716981132075471</v>
          </cell>
          <cell r="N3">
            <v>0.53174603174603174</v>
          </cell>
          <cell r="O3">
            <v>0.37209302325581395</v>
          </cell>
          <cell r="P3">
            <v>0.40163934426229508</v>
          </cell>
          <cell r="Q3">
            <v>0.21428571428571427</v>
          </cell>
          <cell r="R3">
            <v>0.41322314049586778</v>
          </cell>
          <cell r="S3">
            <v>0.47169811320754718</v>
          </cell>
          <cell r="T3">
            <v>0.50793650793650791</v>
          </cell>
          <cell r="U3">
            <v>0.30232558139534882</v>
          </cell>
          <cell r="V3">
            <v>0.29508196721311475</v>
          </cell>
          <cell r="W3">
            <v>0.14285714285714285</v>
          </cell>
          <cell r="X3">
            <v>0.37190082644628097</v>
          </cell>
          <cell r="Y3">
            <v>0.33962264150943394</v>
          </cell>
          <cell r="Z3">
            <v>0.42063492063492064</v>
          </cell>
          <cell r="AA3">
            <v>0.65116279069767447</v>
          </cell>
          <cell r="AB3">
            <v>0.64754098360655743</v>
          </cell>
          <cell r="AC3">
            <v>0.59523809523809523</v>
          </cell>
          <cell r="AD3">
            <v>0.7024793388429752</v>
          </cell>
          <cell r="AE3">
            <v>0.71698113207547165</v>
          </cell>
          <cell r="AF3">
            <v>0.70634920634920639</v>
          </cell>
        </row>
        <row r="4">
          <cell r="A4" t="str">
            <v>Ingeniero Agrónomo</v>
          </cell>
          <cell r="B4" t="str">
            <v>CARRERA</v>
          </cell>
          <cell r="C4" t="str">
            <v>ENE-JUN 13</v>
          </cell>
          <cell r="D4" t="str">
            <v>ENE-JUN 14</v>
          </cell>
          <cell r="E4" t="str">
            <v>ENE-JUN 15</v>
          </cell>
          <cell r="F4" t="str">
            <v>ENE-JUN 16</v>
          </cell>
          <cell r="G4" t="str">
            <v>ENE-JUN 17</v>
          </cell>
          <cell r="H4" t="str">
            <v>ENE-JUN 18</v>
          </cell>
          <cell r="I4">
            <v>0.53125</v>
          </cell>
          <cell r="J4">
            <v>0.5</v>
          </cell>
          <cell r="K4">
            <v>0.4358974358974359</v>
          </cell>
          <cell r="L4">
            <v>0.57499999999999996</v>
          </cell>
          <cell r="M4">
            <v>0.42105263157894735</v>
          </cell>
          <cell r="N4">
            <v>0.41025641025641024</v>
          </cell>
          <cell r="O4">
            <v>0.46875</v>
          </cell>
          <cell r="P4">
            <v>0.26315789473684209</v>
          </cell>
          <cell r="Q4">
            <v>0.30769230769230771</v>
          </cell>
          <cell r="R4">
            <v>0.47499999999999998</v>
          </cell>
          <cell r="S4">
            <v>0.21052631578947367</v>
          </cell>
          <cell r="T4">
            <v>0.41025641025641024</v>
          </cell>
          <cell r="U4">
            <v>0.1875</v>
          </cell>
          <cell r="V4">
            <v>0.18421052631578946</v>
          </cell>
          <cell r="W4">
            <v>0.10256410256410256</v>
          </cell>
          <cell r="X4">
            <v>0.27500000000000002</v>
          </cell>
          <cell r="Y4">
            <v>0.18421052631578946</v>
          </cell>
          <cell r="Z4">
            <v>0.30769230769230771</v>
          </cell>
          <cell r="AA4">
            <v>0.53125</v>
          </cell>
          <cell r="AB4">
            <v>0.57894736842105265</v>
          </cell>
          <cell r="AC4">
            <v>0.48717948717948717</v>
          </cell>
          <cell r="AD4">
            <v>0.625</v>
          </cell>
          <cell r="AE4">
            <v>0.65789473684210531</v>
          </cell>
          <cell r="AF4">
            <v>0.61538461538461542</v>
          </cell>
        </row>
        <row r="5">
          <cell r="A5" t="str">
            <v>Ingeniería de Alimentos</v>
          </cell>
          <cell r="B5" t="str">
            <v>CARRERA</v>
          </cell>
          <cell r="C5" t="str">
            <v>ENE-JUN 13</v>
          </cell>
          <cell r="D5" t="str">
            <v>ENE-JUN 14</v>
          </cell>
          <cell r="E5" t="str">
            <v>ENE-JUN 15</v>
          </cell>
          <cell r="F5" t="str">
            <v>ENE-JUN 16</v>
          </cell>
          <cell r="G5" t="str">
            <v>ENE-JUN 17</v>
          </cell>
          <cell r="H5" t="str">
            <v>ENE-JUN 18</v>
          </cell>
          <cell r="I5">
            <v>0.53846153846153844</v>
          </cell>
          <cell r="J5">
            <v>0.57499999999999996</v>
          </cell>
          <cell r="K5">
            <v>0.47368421052631576</v>
          </cell>
          <cell r="L5">
            <v>0.40540540540540543</v>
          </cell>
          <cell r="M5">
            <v>0.57894736842105265</v>
          </cell>
          <cell r="N5">
            <v>0.42499999999999999</v>
          </cell>
          <cell r="O5">
            <v>0.48717948717948717</v>
          </cell>
          <cell r="P5">
            <v>0.42499999999999999</v>
          </cell>
          <cell r="Q5">
            <v>0.34210526315789475</v>
          </cell>
          <cell r="R5">
            <v>0.27027027027027029</v>
          </cell>
          <cell r="S5">
            <v>0.42105263157894735</v>
          </cell>
          <cell r="T5">
            <v>0.42499999999999999</v>
          </cell>
          <cell r="U5">
            <v>0.4358974358974359</v>
          </cell>
          <cell r="V5">
            <v>0.375</v>
          </cell>
          <cell r="W5">
            <v>0.28947368421052633</v>
          </cell>
          <cell r="X5">
            <v>0.1891891891891892</v>
          </cell>
          <cell r="Y5">
            <v>0.36842105263157893</v>
          </cell>
          <cell r="Z5">
            <v>0.32500000000000001</v>
          </cell>
          <cell r="AA5">
            <v>0.5641025641025641</v>
          </cell>
          <cell r="AB5">
            <v>0.57499999999999996</v>
          </cell>
          <cell r="AC5">
            <v>0.5</v>
          </cell>
          <cell r="AD5">
            <v>0.54054054054054057</v>
          </cell>
          <cell r="AE5">
            <v>0.60526315789473684</v>
          </cell>
          <cell r="AF5">
            <v>0.625</v>
          </cell>
        </row>
        <row r="6">
          <cell r="A6" t="str">
            <v>Médico Veterinario Zootecnista</v>
          </cell>
          <cell r="B6" t="str">
            <v>CARRERA</v>
          </cell>
          <cell r="C6" t="str">
            <v>AGO-DIC 15</v>
          </cell>
          <cell r="D6" t="str">
            <v>ENE-JUN 16</v>
          </cell>
          <cell r="E6" t="str">
            <v>AGO-DIC 16</v>
          </cell>
          <cell r="F6" t="str">
            <v>ENE-JUN 17</v>
          </cell>
          <cell r="G6" t="str">
            <v>AGO-DIC 17</v>
          </cell>
          <cell r="H6" t="str">
            <v>ENE-JUN 18</v>
          </cell>
          <cell r="I6">
            <v>0.58139534883720934</v>
          </cell>
          <cell r="J6">
            <v>0.75555555555555554</v>
          </cell>
          <cell r="K6">
            <v>0.42857142857142855</v>
          </cell>
          <cell r="L6">
            <v>0.75555555555555554</v>
          </cell>
          <cell r="M6">
            <v>0.54716981132075471</v>
          </cell>
          <cell r="N6">
            <v>0.72340425531914898</v>
          </cell>
          <cell r="O6">
            <v>0.37209302325581395</v>
          </cell>
          <cell r="P6">
            <v>0.44444444444444442</v>
          </cell>
          <cell r="Q6">
            <v>0.21428571428571427</v>
          </cell>
          <cell r="R6">
            <v>0.57777777777777772</v>
          </cell>
          <cell r="S6">
            <v>0.47169811320754718</v>
          </cell>
          <cell r="T6">
            <v>0.65957446808510634</v>
          </cell>
          <cell r="U6">
            <v>0.30232558139534882</v>
          </cell>
          <cell r="V6">
            <v>0.4</v>
          </cell>
          <cell r="W6">
            <v>0.14285714285714285</v>
          </cell>
          <cell r="X6">
            <v>0.53333333333333333</v>
          </cell>
          <cell r="Y6">
            <v>0.33962264150943394</v>
          </cell>
          <cell r="Z6">
            <v>0.5957446808510638</v>
          </cell>
          <cell r="AA6">
            <v>0.65116279069767447</v>
          </cell>
          <cell r="AB6">
            <v>0.75555555555555554</v>
          </cell>
          <cell r="AC6">
            <v>0.59523809523809523</v>
          </cell>
          <cell r="AD6">
            <v>0.82222222222222219</v>
          </cell>
          <cell r="AE6">
            <v>0.71698113207547165</v>
          </cell>
          <cell r="AF6">
            <v>0.85106382978723405</v>
          </cell>
        </row>
        <row r="7">
          <cell r="A7" t="str">
            <v>C.C. BASICAS</v>
          </cell>
          <cell r="B7" t="str">
            <v>CENTRO</v>
          </cell>
          <cell r="C7" t="str">
            <v>AGO-DIC 15</v>
          </cell>
          <cell r="D7" t="str">
            <v>ENE-JUN 16</v>
          </cell>
          <cell r="E7" t="str">
            <v>AGO-DIC 16</v>
          </cell>
          <cell r="F7" t="str">
            <v>ENE-JUN 17</v>
          </cell>
          <cell r="G7" t="str">
            <v>AGO-DIC 17</v>
          </cell>
          <cell r="H7" t="str">
            <v>ENE-JUN 18</v>
          </cell>
          <cell r="I7">
            <v>0.49226804123711343</v>
          </cell>
          <cell r="J7">
            <v>0.42456140350877192</v>
          </cell>
          <cell r="K7">
            <v>0.41860465116279072</v>
          </cell>
          <cell r="L7">
            <v>0.44736842105263158</v>
          </cell>
          <cell r="M7">
            <v>0.4</v>
          </cell>
          <cell r="N7">
            <v>0.32945736434108525</v>
          </cell>
          <cell r="O7">
            <v>0.34536082474226804</v>
          </cell>
          <cell r="P7">
            <v>0.29122807017543861</v>
          </cell>
          <cell r="Q7">
            <v>0.30490956072351422</v>
          </cell>
          <cell r="R7">
            <v>0.34210526315789475</v>
          </cell>
          <cell r="S7">
            <v>0.37027027027027026</v>
          </cell>
          <cell r="T7">
            <v>0.32558139534883723</v>
          </cell>
          <cell r="U7">
            <v>0.28092783505154639</v>
          </cell>
          <cell r="V7">
            <v>0.26666666666666666</v>
          </cell>
          <cell r="W7">
            <v>0.27906976744186046</v>
          </cell>
          <cell r="X7">
            <v>0.32330827067669171</v>
          </cell>
          <cell r="Y7">
            <v>0.29459459459459458</v>
          </cell>
          <cell r="Z7">
            <v>0.29069767441860467</v>
          </cell>
          <cell r="AA7">
            <v>0.54123711340206182</v>
          </cell>
          <cell r="AB7">
            <v>0.45614035087719296</v>
          </cell>
          <cell r="AC7">
            <v>0.56330749354005172</v>
          </cell>
          <cell r="AD7">
            <v>0.53759398496240607</v>
          </cell>
          <cell r="AE7">
            <v>0.62702702702702706</v>
          </cell>
          <cell r="AF7">
            <v>0.43410852713178294</v>
          </cell>
        </row>
        <row r="8">
          <cell r="A8" t="str">
            <v>Farmacobiólogo</v>
          </cell>
          <cell r="B8" t="str">
            <v>CARRERA</v>
          </cell>
          <cell r="C8" t="str">
            <v>AGO-DIC 15</v>
          </cell>
          <cell r="D8" t="str">
            <v>ENE-JUN 16</v>
          </cell>
          <cell r="E8" t="str">
            <v>AGO-DIC 16</v>
          </cell>
          <cell r="F8" t="str">
            <v>ENE-JUN 17</v>
          </cell>
          <cell r="G8" t="str">
            <v>AGO-DIC 17</v>
          </cell>
          <cell r="H8" t="str">
            <v>ENE-JUN 18</v>
          </cell>
          <cell r="I8">
            <v>0.77551020408163263</v>
          </cell>
          <cell r="J8">
            <v>0.5</v>
          </cell>
          <cell r="K8">
            <v>0.57999999999999996</v>
          </cell>
          <cell r="L8">
            <v>0.36956521739130432</v>
          </cell>
          <cell r="M8">
            <v>0.46</v>
          </cell>
          <cell r="N8">
            <v>9.6153846153846159E-2</v>
          </cell>
          <cell r="O8">
            <v>0.44897959183673469</v>
          </cell>
          <cell r="P8">
            <v>0.22727272727272727</v>
          </cell>
          <cell r="Q8">
            <v>0.34</v>
          </cell>
          <cell r="R8">
            <v>0.2608695652173913</v>
          </cell>
          <cell r="S8">
            <v>0.34</v>
          </cell>
          <cell r="T8">
            <v>9.6153846153846159E-2</v>
          </cell>
          <cell r="U8">
            <v>0.32653061224489793</v>
          </cell>
          <cell r="V8">
            <v>0.18181818181818182</v>
          </cell>
          <cell r="W8">
            <v>0.32</v>
          </cell>
          <cell r="X8">
            <v>0.2391304347826087</v>
          </cell>
          <cell r="Y8">
            <v>0.2</v>
          </cell>
          <cell r="Z8">
            <v>9.6153846153846159E-2</v>
          </cell>
          <cell r="AA8">
            <v>0.81632653061224492</v>
          </cell>
          <cell r="AB8">
            <v>0.54545454545454541</v>
          </cell>
          <cell r="AC8">
            <v>0.62</v>
          </cell>
          <cell r="AD8">
            <v>0.41304347826086957</v>
          </cell>
          <cell r="AE8">
            <v>0.56000000000000005</v>
          </cell>
          <cell r="AF8">
            <v>0.11538461538461539</v>
          </cell>
        </row>
        <row r="9">
          <cell r="A9" t="str">
            <v>Biología</v>
          </cell>
          <cell r="B9" t="str">
            <v>CARRERA</v>
          </cell>
          <cell r="C9" t="str">
            <v>AGO-DIC 12</v>
          </cell>
          <cell r="D9" t="str">
            <v>AGO-DIC 13</v>
          </cell>
          <cell r="E9" t="str">
            <v>AGO-DIC 14</v>
          </cell>
          <cell r="F9" t="str">
            <v>AGO-DIC 15</v>
          </cell>
          <cell r="G9" t="str">
            <v>AGO-DIC 16</v>
          </cell>
          <cell r="H9" t="str">
            <v>AGO-DIC 17</v>
          </cell>
          <cell r="I9">
            <v>0.52083333333333337</v>
          </cell>
          <cell r="J9">
            <v>0.3</v>
          </cell>
          <cell r="K9">
            <v>0.45161290322580644</v>
          </cell>
          <cell r="L9">
            <v>0.38</v>
          </cell>
          <cell r="M9">
            <v>0.36734693877551022</v>
          </cell>
          <cell r="N9">
            <v>0.24489795918367346</v>
          </cell>
          <cell r="O9">
            <v>0.3125</v>
          </cell>
          <cell r="P9">
            <v>0.25</v>
          </cell>
          <cell r="Q9">
            <v>0.25806451612903225</v>
          </cell>
          <cell r="R9">
            <v>0.3</v>
          </cell>
          <cell r="S9">
            <v>0.2857142857142857</v>
          </cell>
          <cell r="T9">
            <v>0.22448979591836735</v>
          </cell>
          <cell r="U9">
            <v>0.25</v>
          </cell>
          <cell r="V9">
            <v>0.22500000000000001</v>
          </cell>
          <cell r="W9">
            <v>0.25806451612903225</v>
          </cell>
          <cell r="X9">
            <v>0.24</v>
          </cell>
          <cell r="Y9">
            <v>0.2857142857142857</v>
          </cell>
          <cell r="Z9">
            <v>0.20408163265306123</v>
          </cell>
          <cell r="AA9">
            <v>0.52083333333333337</v>
          </cell>
          <cell r="AB9">
            <v>0.32500000000000001</v>
          </cell>
          <cell r="AC9">
            <v>0.4838709677419355</v>
          </cell>
          <cell r="AD9">
            <v>0.42</v>
          </cell>
          <cell r="AE9">
            <v>0.63265306122448983</v>
          </cell>
          <cell r="AF9">
            <v>0.5714285714285714</v>
          </cell>
        </row>
        <row r="10">
          <cell r="A10" t="str">
            <v>Biotecnología</v>
          </cell>
          <cell r="B10" t="str">
            <v>CARRERA</v>
          </cell>
          <cell r="C10" t="str">
            <v>-</v>
          </cell>
          <cell r="D10" t="str">
            <v>-</v>
          </cell>
          <cell r="E10" t="str">
            <v>AGO-DIC 14</v>
          </cell>
          <cell r="F10" t="str">
            <v>AGO-DIC 15</v>
          </cell>
          <cell r="G10" t="str">
            <v>AGO-DIC 16</v>
          </cell>
          <cell r="H10" t="str">
            <v>AGO-DIC 17</v>
          </cell>
          <cell r="I10" t="str">
            <v>-</v>
          </cell>
          <cell r="J10" t="str">
            <v>-</v>
          </cell>
          <cell r="K10">
            <v>0.72</v>
          </cell>
          <cell r="L10">
            <v>0.48</v>
          </cell>
          <cell r="M10">
            <v>0.40816326530612246</v>
          </cell>
          <cell r="N10">
            <v>0.44</v>
          </cell>
          <cell r="O10" t="str">
            <v>-</v>
          </cell>
          <cell r="P10" t="str">
            <v>-</v>
          </cell>
          <cell r="Q10">
            <v>0.68</v>
          </cell>
          <cell r="R10">
            <v>0.38</v>
          </cell>
          <cell r="S10">
            <v>0.34693877551020408</v>
          </cell>
          <cell r="T10">
            <v>0.42</v>
          </cell>
          <cell r="U10" t="str">
            <v>-</v>
          </cell>
          <cell r="V10" t="str">
            <v>-</v>
          </cell>
          <cell r="W10">
            <v>0.64</v>
          </cell>
          <cell r="X10">
            <v>0.38</v>
          </cell>
          <cell r="Y10">
            <v>0.32653061224489793</v>
          </cell>
          <cell r="Z10">
            <v>0.38</v>
          </cell>
          <cell r="AA10" t="str">
            <v>-</v>
          </cell>
          <cell r="AB10" t="str">
            <v>-</v>
          </cell>
          <cell r="AC10">
            <v>0.74</v>
          </cell>
          <cell r="AD10">
            <v>0.57999999999999996</v>
          </cell>
          <cell r="AE10">
            <v>0.63265306122448983</v>
          </cell>
          <cell r="AF10">
            <v>0.57999999999999996</v>
          </cell>
        </row>
        <row r="11">
          <cell r="A11" t="str">
            <v>Ciencias Ambientales</v>
          </cell>
          <cell r="B11" t="str">
            <v>CARRERA</v>
          </cell>
          <cell r="C11" t="str">
            <v>AGO-DIC 12</v>
          </cell>
          <cell r="D11" t="str">
            <v>AGO-DIC 13</v>
          </cell>
          <cell r="E11" t="str">
            <v>AGO-DIC 14</v>
          </cell>
          <cell r="F11" t="str">
            <v>AGO-DIC 15</v>
          </cell>
          <cell r="G11" t="str">
            <v>AGO-DIC 16</v>
          </cell>
          <cell r="H11" t="str">
            <v>AGO-DIC 17</v>
          </cell>
          <cell r="I11">
            <v>0.63888888888888884</v>
          </cell>
          <cell r="J11">
            <v>0.6</v>
          </cell>
          <cell r="K11">
            <v>0.34</v>
          </cell>
          <cell r="L11">
            <v>0.54166666666666663</v>
          </cell>
          <cell r="M11">
            <v>0.21739130434782608</v>
          </cell>
          <cell r="N11">
            <v>0.36842105263157893</v>
          </cell>
          <cell r="O11">
            <v>0.41666666666666669</v>
          </cell>
          <cell r="P11">
            <v>0.3</v>
          </cell>
          <cell r="Q11">
            <v>0.28000000000000003</v>
          </cell>
          <cell r="R11">
            <v>0.52083333333333337</v>
          </cell>
          <cell r="S11">
            <v>0.15217391304347827</v>
          </cell>
          <cell r="T11">
            <v>0.34210526315789475</v>
          </cell>
          <cell r="U11">
            <v>0.19444444444444445</v>
          </cell>
          <cell r="V11">
            <v>7.4999999999999997E-2</v>
          </cell>
          <cell r="W11">
            <v>0.18</v>
          </cell>
          <cell r="X11">
            <v>0.35416666666666669</v>
          </cell>
          <cell r="Y11">
            <v>0.10869565217391304</v>
          </cell>
          <cell r="Z11">
            <v>0.26315789473684209</v>
          </cell>
          <cell r="AA11">
            <v>0.66666666666666663</v>
          </cell>
          <cell r="AB11">
            <v>0.625</v>
          </cell>
          <cell r="AC11">
            <v>0.38</v>
          </cell>
          <cell r="AD11">
            <v>0.5625</v>
          </cell>
          <cell r="AE11">
            <v>0.43478260869565216</v>
          </cell>
          <cell r="AF11">
            <v>0.63157894736842102</v>
          </cell>
        </row>
        <row r="12">
          <cell r="A12" t="str">
            <v>Computación inteligente</v>
          </cell>
          <cell r="B12" t="str">
            <v>CARRERA</v>
          </cell>
          <cell r="C12" t="str">
            <v>-</v>
          </cell>
          <cell r="D12" t="str">
            <v>ENE-JUN 14</v>
          </cell>
          <cell r="E12" t="str">
            <v>ENE-JUN 15</v>
          </cell>
          <cell r="F12" t="str">
            <v>ENE-JUN 16</v>
          </cell>
          <cell r="G12" t="str">
            <v>ENE-JUN 17</v>
          </cell>
          <cell r="H12" t="str">
            <v>ENE-JUN 18</v>
          </cell>
          <cell r="I12" t="str">
            <v>-</v>
          </cell>
          <cell r="J12">
            <v>0.56818181818181823</v>
          </cell>
          <cell r="K12">
            <v>0.4</v>
          </cell>
          <cell r="L12">
            <v>0.48979591836734693</v>
          </cell>
          <cell r="M12">
            <v>0.68</v>
          </cell>
          <cell r="N12">
            <v>0.4</v>
          </cell>
          <cell r="O12" t="str">
            <v>-</v>
          </cell>
          <cell r="P12">
            <v>0.40909090909090912</v>
          </cell>
          <cell r="Q12">
            <v>0.22</v>
          </cell>
          <cell r="R12">
            <v>0.38775510204081631</v>
          </cell>
          <cell r="S12">
            <v>0.6</v>
          </cell>
          <cell r="T12">
            <v>0.4</v>
          </cell>
          <cell r="U12" t="str">
            <v>-</v>
          </cell>
          <cell r="V12">
            <v>0.38636363636363635</v>
          </cell>
          <cell r="W12">
            <v>0.22</v>
          </cell>
          <cell r="X12">
            <v>0.38775510204081631</v>
          </cell>
          <cell r="Y12">
            <v>0.57999999999999996</v>
          </cell>
          <cell r="Z12">
            <v>0.34</v>
          </cell>
          <cell r="AA12" t="str">
            <v>-</v>
          </cell>
          <cell r="AB12">
            <v>0.56818181818181823</v>
          </cell>
          <cell r="AC12">
            <v>0.42</v>
          </cell>
          <cell r="AD12">
            <v>0.53061224489795922</v>
          </cell>
          <cell r="AE12">
            <v>0.72</v>
          </cell>
          <cell r="AF12">
            <v>0.54</v>
          </cell>
        </row>
        <row r="13">
          <cell r="A13" t="str">
            <v>Ing. Industrial Estadístico</v>
          </cell>
          <cell r="B13" t="str">
            <v>CARRERA</v>
          </cell>
          <cell r="C13" t="str">
            <v>ENE-JUN 13</v>
          </cell>
          <cell r="D13" t="str">
            <v>ENE-JUN 14</v>
          </cell>
          <cell r="E13" t="str">
            <v>ENE-JUN 15</v>
          </cell>
          <cell r="F13" t="str">
            <v>ENE-JUN 16</v>
          </cell>
          <cell r="G13" t="str">
            <v>ENE-JUN 17</v>
          </cell>
          <cell r="H13" t="str">
            <v>ENE-JUN 18</v>
          </cell>
          <cell r="I13">
            <v>0.67567567567567566</v>
          </cell>
          <cell r="J13">
            <v>0.55319148936170215</v>
          </cell>
          <cell r="K13">
            <v>0.59090909090909094</v>
          </cell>
          <cell r="L13">
            <v>0.52380952380952384</v>
          </cell>
          <cell r="M13">
            <v>0.54</v>
          </cell>
          <cell r="N13">
            <v>0.64444444444444449</v>
          </cell>
          <cell r="O13">
            <v>0.56756756756756754</v>
          </cell>
          <cell r="P13">
            <v>0.44680851063829785</v>
          </cell>
          <cell r="Q13">
            <v>0.43181818181818182</v>
          </cell>
          <cell r="R13">
            <v>0.45238095238095238</v>
          </cell>
          <cell r="S13">
            <v>0.4</v>
          </cell>
          <cell r="T13">
            <v>0.62222222222222223</v>
          </cell>
          <cell r="U13">
            <v>0.51351351351351349</v>
          </cell>
          <cell r="V13">
            <v>0.40425531914893614</v>
          </cell>
          <cell r="W13">
            <v>0.43181818181818182</v>
          </cell>
          <cell r="X13">
            <v>0.42857142857142855</v>
          </cell>
          <cell r="Y13">
            <v>0.38</v>
          </cell>
          <cell r="Z13">
            <v>0.57777777777777772</v>
          </cell>
          <cell r="AA13">
            <v>0.70270270270270274</v>
          </cell>
          <cell r="AB13">
            <v>0.55319148936170215</v>
          </cell>
          <cell r="AC13">
            <v>0.59090909090909094</v>
          </cell>
          <cell r="AD13">
            <v>0.59523809523809523</v>
          </cell>
          <cell r="AE13">
            <v>0.64</v>
          </cell>
          <cell r="AF13">
            <v>0.73333333333333328</v>
          </cell>
        </row>
        <row r="14">
          <cell r="A14" t="str">
            <v>Ing. En Sistemas Computacionales</v>
          </cell>
          <cell r="B14" t="str">
            <v>CARRERA</v>
          </cell>
          <cell r="C14" t="str">
            <v>ENE-JUN 13</v>
          </cell>
          <cell r="D14" t="str">
            <v>AGO-DIC 13</v>
          </cell>
          <cell r="E14" t="str">
            <v>AGO-DIC 14</v>
          </cell>
          <cell r="F14" t="str">
            <v>AGO-DIC 15</v>
          </cell>
          <cell r="G14" t="str">
            <v>AGO-DIC 16</v>
          </cell>
          <cell r="H14" t="str">
            <v>AGO-DIC 17</v>
          </cell>
          <cell r="I14">
            <v>0.4642857142857143</v>
          </cell>
          <cell r="J14">
            <v>0.30935251798561153</v>
          </cell>
          <cell r="K14">
            <v>0.57664233576642332</v>
          </cell>
          <cell r="L14">
            <v>0.40845070422535212</v>
          </cell>
          <cell r="M14">
            <v>0.39160839160839161</v>
          </cell>
          <cell r="N14">
            <v>0.40298507462686567</v>
          </cell>
          <cell r="O14">
            <v>0.2857142857142857</v>
          </cell>
          <cell r="P14">
            <v>0.1223021582733813</v>
          </cell>
          <cell r="Q14">
            <v>0.33576642335766421</v>
          </cell>
          <cell r="R14">
            <v>0.21126760563380281</v>
          </cell>
          <cell r="S14">
            <v>0.27972027972027974</v>
          </cell>
          <cell r="T14">
            <v>0.40298507462686567</v>
          </cell>
          <cell r="U14">
            <v>0.25714285714285712</v>
          </cell>
          <cell r="V14">
            <v>0.1079136690647482</v>
          </cell>
          <cell r="W14">
            <v>0.31386861313868614</v>
          </cell>
          <cell r="X14">
            <v>0.18309859154929578</v>
          </cell>
          <cell r="Y14">
            <v>0.25174825174825177</v>
          </cell>
          <cell r="Z14">
            <v>0.31343283582089554</v>
          </cell>
          <cell r="AA14">
            <v>0.4642857142857143</v>
          </cell>
          <cell r="AB14">
            <v>0.33812949640287771</v>
          </cell>
          <cell r="AC14">
            <v>0.62043795620437958</v>
          </cell>
          <cell r="AD14">
            <v>0.47183098591549294</v>
          </cell>
          <cell r="AE14">
            <v>0.51048951048951052</v>
          </cell>
          <cell r="AF14">
            <v>0.64179104477611937</v>
          </cell>
        </row>
        <row r="15">
          <cell r="A15" t="str">
            <v>Ingeniería Bioquímica</v>
          </cell>
          <cell r="B15" t="str">
            <v>CARRERA</v>
          </cell>
          <cell r="C15" t="str">
            <v>AGO-DIC 12</v>
          </cell>
          <cell r="D15" t="str">
            <v>AGO-DIC 13</v>
          </cell>
          <cell r="E15" t="str">
            <v>AGO-DIC 14</v>
          </cell>
          <cell r="F15" t="str">
            <v>AGO-DIC 15</v>
          </cell>
          <cell r="G15" t="str">
            <v>AGO-DIC 16</v>
          </cell>
          <cell r="H15" t="str">
            <v>AGO-DIC 17</v>
          </cell>
          <cell r="I15">
            <v>0.66</v>
          </cell>
          <cell r="J15">
            <v>0.66666666666666663</v>
          </cell>
          <cell r="K15">
            <v>0.65306122448979587</v>
          </cell>
          <cell r="L15">
            <v>0.53061224489795922</v>
          </cell>
          <cell r="M15">
            <v>0.57999999999999996</v>
          </cell>
          <cell r="N15">
            <v>0.46938775510204084</v>
          </cell>
          <cell r="O15">
            <v>0.42</v>
          </cell>
          <cell r="P15">
            <v>0.39215686274509803</v>
          </cell>
          <cell r="Q15">
            <v>0.44897959183673469</v>
          </cell>
          <cell r="R15">
            <v>0.46938775510204084</v>
          </cell>
          <cell r="S15">
            <v>0.46</v>
          </cell>
          <cell r="T15">
            <v>0.42857142857142855</v>
          </cell>
          <cell r="U15">
            <v>0.4</v>
          </cell>
          <cell r="V15">
            <v>0.37254901960784315</v>
          </cell>
          <cell r="W15">
            <v>0.40816326530612246</v>
          </cell>
          <cell r="X15">
            <v>0.38775510204081631</v>
          </cell>
          <cell r="Y15">
            <v>0.42</v>
          </cell>
          <cell r="Z15">
            <v>0.36734693877551022</v>
          </cell>
          <cell r="AA15">
            <v>0.66</v>
          </cell>
          <cell r="AB15">
            <v>0.70588235294117652</v>
          </cell>
          <cell r="AC15">
            <v>0.65306122448979587</v>
          </cell>
          <cell r="AD15">
            <v>0.53061224489795922</v>
          </cell>
          <cell r="AE15">
            <v>0.64</v>
          </cell>
          <cell r="AF15">
            <v>0.75510204081632648</v>
          </cell>
        </row>
        <row r="16">
          <cell r="A16" t="str">
            <v>Ingeniero en Electrónica</v>
          </cell>
          <cell r="B16" t="str">
            <v>CARRERA</v>
          </cell>
          <cell r="C16" t="str">
            <v>ENE-JUN 13</v>
          </cell>
          <cell r="D16" t="str">
            <v>ENE-JUN 14</v>
          </cell>
          <cell r="E16" t="str">
            <v>ENE-JUN 15</v>
          </cell>
          <cell r="F16" t="str">
            <v>ENE-JUN 16</v>
          </cell>
          <cell r="G16" t="str">
            <v>ENE-JUN 17</v>
          </cell>
          <cell r="H16" t="str">
            <v>ENE-JUN 18</v>
          </cell>
          <cell r="I16">
            <v>0.44444444444444442</v>
          </cell>
          <cell r="J16">
            <v>0.39622641509433965</v>
          </cell>
          <cell r="K16">
            <v>0.44615384615384618</v>
          </cell>
          <cell r="L16">
            <v>0.35087719298245612</v>
          </cell>
          <cell r="M16">
            <v>0.21052631578947367</v>
          </cell>
          <cell r="N16">
            <v>0.22500000000000001</v>
          </cell>
          <cell r="O16">
            <v>0.27777777777777779</v>
          </cell>
          <cell r="P16">
            <v>0.22641509433962265</v>
          </cell>
          <cell r="Q16">
            <v>0.26153846153846155</v>
          </cell>
          <cell r="R16">
            <v>0.2807017543859649</v>
          </cell>
          <cell r="S16">
            <v>0.10526315789473684</v>
          </cell>
          <cell r="T16">
            <v>0.22500000000000001</v>
          </cell>
          <cell r="U16">
            <v>0.27777777777777779</v>
          </cell>
          <cell r="V16">
            <v>0.20754716981132076</v>
          </cell>
          <cell r="W16">
            <v>0.24615384615384617</v>
          </cell>
          <cell r="X16">
            <v>0.26315789473684209</v>
          </cell>
          <cell r="Y16">
            <v>7.8947368421052627E-2</v>
          </cell>
          <cell r="Z16">
            <v>0.2</v>
          </cell>
          <cell r="AA16">
            <v>0.44444444444444442</v>
          </cell>
          <cell r="AB16">
            <v>0.39622641509433965</v>
          </cell>
          <cell r="AC16">
            <v>0.44615384615384618</v>
          </cell>
          <cell r="AD16">
            <v>0.38596491228070173</v>
          </cell>
          <cell r="AE16">
            <v>0.5</v>
          </cell>
          <cell r="AF16">
            <v>0.45</v>
          </cell>
        </row>
        <row r="17">
          <cell r="A17" t="str">
            <v>Matemáticas Aplicadas</v>
          </cell>
          <cell r="B17" t="str">
            <v>CARRERA</v>
          </cell>
          <cell r="C17" t="str">
            <v>ENE-JUN 13</v>
          </cell>
          <cell r="D17" t="str">
            <v>ENE-JUN 14</v>
          </cell>
          <cell r="E17" t="str">
            <v>ENE-JUN 15</v>
          </cell>
          <cell r="F17" t="str">
            <v>ENE-JUN 16</v>
          </cell>
          <cell r="G17" t="str">
            <v>ENE-JUN 17</v>
          </cell>
          <cell r="H17" t="str">
            <v>ENE-JUN 18</v>
          </cell>
          <cell r="I17">
            <v>0.44827586206896552</v>
          </cell>
          <cell r="J17">
            <v>0.17241379310344829</v>
          </cell>
          <cell r="K17">
            <v>0.18421052631578946</v>
          </cell>
          <cell r="L17">
            <v>0.23684210526315788</v>
          </cell>
          <cell r="M17">
            <v>0.3</v>
          </cell>
          <cell r="N17">
            <v>0.14705882352941177</v>
          </cell>
          <cell r="O17">
            <v>0.31034482758620691</v>
          </cell>
          <cell r="P17">
            <v>0.10344827586206896</v>
          </cell>
          <cell r="Q17">
            <v>0.13157894736842105</v>
          </cell>
          <cell r="R17">
            <v>0.13157894736842105</v>
          </cell>
          <cell r="S17">
            <v>0.26666666666666666</v>
          </cell>
          <cell r="T17">
            <v>0.14705882352941177</v>
          </cell>
          <cell r="U17">
            <v>0.27586206896551724</v>
          </cell>
          <cell r="V17">
            <v>0.10344827586206896</v>
          </cell>
          <cell r="W17">
            <v>0.13157894736842105</v>
          </cell>
          <cell r="X17">
            <v>0.13157894736842105</v>
          </cell>
          <cell r="Y17">
            <v>0.26666666666666666</v>
          </cell>
          <cell r="Z17">
            <v>0.14705882352941177</v>
          </cell>
          <cell r="AA17">
            <v>0.44827586206896552</v>
          </cell>
          <cell r="AB17">
            <v>0.17241379310344829</v>
          </cell>
          <cell r="AC17">
            <v>0.21052631578947367</v>
          </cell>
          <cell r="AD17">
            <v>0.23684210526315788</v>
          </cell>
          <cell r="AE17">
            <v>0.4</v>
          </cell>
          <cell r="AF17">
            <v>0.23529411764705882</v>
          </cell>
        </row>
        <row r="18">
          <cell r="A18" t="str">
            <v>Tecnologías de Información (Informatica)</v>
          </cell>
          <cell r="B18" t="str">
            <v>CARRERA</v>
          </cell>
          <cell r="C18" t="str">
            <v>ENE-JUN 13</v>
          </cell>
          <cell r="D18" t="str">
            <v>ENE-JUN 14</v>
          </cell>
          <cell r="E18" t="str">
            <v>ENE-JUN 15</v>
          </cell>
          <cell r="F18" t="str">
            <v>ENE-JUN 16</v>
          </cell>
          <cell r="G18" t="str">
            <v>ENE-JUN 17</v>
          </cell>
          <cell r="H18" t="str">
            <v>ENE-JUN 18</v>
          </cell>
          <cell r="I18">
            <v>0.30985915492957744</v>
          </cell>
          <cell r="J18">
            <v>0.38</v>
          </cell>
          <cell r="K18">
            <v>0.45</v>
          </cell>
          <cell r="L18">
            <v>0.43636363636363634</v>
          </cell>
          <cell r="M18">
            <v>0.46153846153846156</v>
          </cell>
          <cell r="N18">
            <v>0.45945945945945948</v>
          </cell>
          <cell r="O18">
            <v>0.18309859154929578</v>
          </cell>
          <cell r="P18">
            <v>0.12</v>
          </cell>
          <cell r="Q18">
            <v>0.28333333333333333</v>
          </cell>
          <cell r="R18">
            <v>0.25454545454545452</v>
          </cell>
          <cell r="S18">
            <v>0.32692307692307693</v>
          </cell>
          <cell r="T18">
            <v>0.45945945945945948</v>
          </cell>
          <cell r="U18">
            <v>0.18309859154929578</v>
          </cell>
          <cell r="V18">
            <v>0.12</v>
          </cell>
          <cell r="W18">
            <v>0.28333333333333333</v>
          </cell>
          <cell r="X18">
            <v>0.2</v>
          </cell>
          <cell r="Y18">
            <v>0.30769230769230771</v>
          </cell>
          <cell r="Z18">
            <v>0.3783783783783784</v>
          </cell>
          <cell r="AA18">
            <v>0.30985915492957744</v>
          </cell>
          <cell r="AB18">
            <v>0.38</v>
          </cell>
          <cell r="AC18">
            <v>0.46666666666666667</v>
          </cell>
          <cell r="AD18">
            <v>0.43636363636363634</v>
          </cell>
          <cell r="AE18">
            <v>0.48076923076923078</v>
          </cell>
          <cell r="AF18">
            <v>0.54054054054054057</v>
          </cell>
        </row>
        <row r="19">
          <cell r="A19" t="str">
            <v>C.C. DE LA SALUD</v>
          </cell>
          <cell r="B19" t="str">
            <v>CENTRO</v>
          </cell>
          <cell r="C19" t="str">
            <v>AGO-DIC 15</v>
          </cell>
          <cell r="D19" t="str">
            <v>ENE-JUN 16</v>
          </cell>
          <cell r="E19" t="str">
            <v>AGO-DIC 16</v>
          </cell>
          <cell r="F19" t="str">
            <v>ENE-JUN 17</v>
          </cell>
          <cell r="G19" t="str">
            <v>AGO-DIC 17</v>
          </cell>
          <cell r="H19" t="str">
            <v>ENE-JUN 18</v>
          </cell>
          <cell r="I19">
            <v>0.67669172932330823</v>
          </cell>
          <cell r="J19">
            <v>0.7443037974683544</v>
          </cell>
          <cell r="K19">
            <v>0.68695652173913047</v>
          </cell>
          <cell r="L19">
            <v>0.71501272264631044</v>
          </cell>
          <cell r="M19">
            <v>0.6964285714285714</v>
          </cell>
          <cell r="N19">
            <v>0.6964285714285714</v>
          </cell>
          <cell r="O19">
            <v>0.46616541353383456</v>
          </cell>
          <cell r="P19">
            <v>0.5037974683544304</v>
          </cell>
          <cell r="Q19">
            <v>0.4652173913043478</v>
          </cell>
          <cell r="R19">
            <v>0.52671755725190839</v>
          </cell>
          <cell r="S19">
            <v>0.47767857142857145</v>
          </cell>
          <cell r="T19">
            <v>0.54846938775510201</v>
          </cell>
          <cell r="U19">
            <v>0.40601503759398494</v>
          </cell>
          <cell r="V19">
            <v>0.44810126582278481</v>
          </cell>
          <cell r="W19">
            <v>0.40869565217391307</v>
          </cell>
          <cell r="X19">
            <v>0.44529262086513993</v>
          </cell>
          <cell r="Y19">
            <v>0.42857142857142855</v>
          </cell>
          <cell r="Z19">
            <v>0.46938775510204084</v>
          </cell>
          <cell r="AA19">
            <v>0.70300751879699253</v>
          </cell>
          <cell r="AB19">
            <v>0.76202531645569616</v>
          </cell>
          <cell r="AC19">
            <v>0.73913043478260865</v>
          </cell>
          <cell r="AD19">
            <v>0.76335877862595425</v>
          </cell>
          <cell r="AE19">
            <v>0.7767857142857143</v>
          </cell>
          <cell r="AF19">
            <v>0.74744897959183676</v>
          </cell>
        </row>
        <row r="20">
          <cell r="A20" t="str">
            <v>Cultura Física y Deporte</v>
          </cell>
          <cell r="B20" t="str">
            <v>CARRERA</v>
          </cell>
          <cell r="C20" t="str">
            <v>ENE-JUN 12</v>
          </cell>
          <cell r="D20" t="str">
            <v>ENE-JUN 13</v>
          </cell>
          <cell r="E20" t="str">
            <v>ENE-JUN 14</v>
          </cell>
          <cell r="F20" t="str">
            <v>ENE-JUN 15</v>
          </cell>
          <cell r="G20" t="str">
            <v>ENE-JUN 16</v>
          </cell>
          <cell r="H20" t="str">
            <v>ENE-JUN 18</v>
          </cell>
          <cell r="I20">
            <v>0.77551020408163263</v>
          </cell>
          <cell r="J20">
            <v>0.60869565217391308</v>
          </cell>
          <cell r="K20">
            <v>0.66</v>
          </cell>
          <cell r="L20">
            <v>0.75</v>
          </cell>
          <cell r="M20">
            <v>0.5</v>
          </cell>
          <cell r="N20">
            <v>0.62</v>
          </cell>
          <cell r="O20">
            <v>0.5714285714285714</v>
          </cell>
          <cell r="P20">
            <v>0.39130434782608697</v>
          </cell>
          <cell r="Q20">
            <v>0.52</v>
          </cell>
          <cell r="R20">
            <v>0.64583333333333337</v>
          </cell>
          <cell r="S20">
            <v>0.44</v>
          </cell>
          <cell r="T20">
            <v>0.62</v>
          </cell>
          <cell r="U20">
            <v>0.44897959183673469</v>
          </cell>
          <cell r="V20">
            <v>0.34782608695652173</v>
          </cell>
          <cell r="W20">
            <v>0.42</v>
          </cell>
          <cell r="X20">
            <v>0.47916666666666669</v>
          </cell>
          <cell r="Y20">
            <v>0.3</v>
          </cell>
          <cell r="Z20">
            <v>0.4</v>
          </cell>
          <cell r="AA20">
            <v>0.77551020408163263</v>
          </cell>
          <cell r="AB20">
            <v>0.60869565217391308</v>
          </cell>
          <cell r="AC20">
            <v>0.66</v>
          </cell>
          <cell r="AD20">
            <v>0.77083333333333337</v>
          </cell>
          <cell r="AE20">
            <v>0.56000000000000005</v>
          </cell>
          <cell r="AF20">
            <v>0.76</v>
          </cell>
        </row>
        <row r="21">
          <cell r="A21" t="str">
            <v>Enfermería</v>
          </cell>
          <cell r="B21" t="str">
            <v>CARRERA</v>
          </cell>
          <cell r="C21" t="str">
            <v>AGO-DIC 14</v>
          </cell>
          <cell r="D21" t="str">
            <v>ENE-JUN 15</v>
          </cell>
          <cell r="E21" t="str">
            <v>AGO-DIC 15</v>
          </cell>
          <cell r="F21" t="str">
            <v>ENE-JUN 16</v>
          </cell>
          <cell r="G21" t="str">
            <v>AGO-DIC 16</v>
          </cell>
          <cell r="H21" t="str">
            <v>ENE-JUN 17</v>
          </cell>
          <cell r="I21">
            <v>0.69565217391304346</v>
          </cell>
          <cell r="J21">
            <v>0.75247524752475248</v>
          </cell>
          <cell r="K21">
            <v>0.58333333333333337</v>
          </cell>
          <cell r="L21">
            <v>0.77</v>
          </cell>
          <cell r="M21">
            <v>0.64583333333333337</v>
          </cell>
          <cell r="N21">
            <v>0.73737373737373735</v>
          </cell>
          <cell r="O21">
            <v>0.45652173913043476</v>
          </cell>
          <cell r="P21">
            <v>0.51485148514851486</v>
          </cell>
          <cell r="Q21">
            <v>0.45833333333333331</v>
          </cell>
          <cell r="R21">
            <v>0.59</v>
          </cell>
          <cell r="S21">
            <v>0.35416666666666669</v>
          </cell>
          <cell r="T21">
            <v>0.60606060606060608</v>
          </cell>
          <cell r="U21">
            <v>0.2608695652173913</v>
          </cell>
          <cell r="V21">
            <v>0.46534653465346537</v>
          </cell>
          <cell r="W21">
            <v>0.35416666666666669</v>
          </cell>
          <cell r="X21">
            <v>0.39</v>
          </cell>
          <cell r="Y21">
            <v>0.20833333333333334</v>
          </cell>
          <cell r="Z21">
            <v>0.50505050505050508</v>
          </cell>
          <cell r="AA21">
            <v>0.73913043478260865</v>
          </cell>
          <cell r="AB21">
            <v>0.78217821782178221</v>
          </cell>
          <cell r="AC21">
            <v>0.64583333333333337</v>
          </cell>
          <cell r="AD21">
            <v>0.82</v>
          </cell>
          <cell r="AE21">
            <v>0.70833333333333337</v>
          </cell>
          <cell r="AF21">
            <v>0.77777777777777779</v>
          </cell>
        </row>
        <row r="22">
          <cell r="A22" t="str">
            <v>Médico Cirujano</v>
          </cell>
          <cell r="B22" t="str">
            <v>CARRERA</v>
          </cell>
          <cell r="C22" t="str">
            <v>AGO-DIC 13</v>
          </cell>
          <cell r="D22" t="str">
            <v>ENE-JUN 14</v>
          </cell>
          <cell r="E22" t="str">
            <v>AGO-DIC 14</v>
          </cell>
          <cell r="F22" t="str">
            <v>ENE-JUN 15</v>
          </cell>
          <cell r="G22" t="str">
            <v>AGO-DIC 15</v>
          </cell>
          <cell r="H22" t="str">
            <v>ENE-JUN 16</v>
          </cell>
          <cell r="I22">
            <v>0.73469387755102045</v>
          </cell>
          <cell r="J22">
            <v>0.77777777777777779</v>
          </cell>
          <cell r="K22">
            <v>0.69387755102040816</v>
          </cell>
          <cell r="L22">
            <v>0.83333333333333337</v>
          </cell>
          <cell r="M22">
            <v>0.62222222222222223</v>
          </cell>
          <cell r="N22">
            <v>0.79207920792079212</v>
          </cell>
          <cell r="O22">
            <v>0.42857142857142855</v>
          </cell>
          <cell r="P22">
            <v>0.53535353535353536</v>
          </cell>
          <cell r="Q22">
            <v>0.30612244897959184</v>
          </cell>
          <cell r="R22">
            <v>0.58823529411764708</v>
          </cell>
          <cell r="S22">
            <v>0.42222222222222222</v>
          </cell>
          <cell r="T22">
            <v>0.64356435643564358</v>
          </cell>
          <cell r="U22">
            <v>0.40816326530612246</v>
          </cell>
          <cell r="V22">
            <v>0.51515151515151514</v>
          </cell>
          <cell r="W22">
            <v>0.30612244897959184</v>
          </cell>
          <cell r="X22">
            <v>0.57843137254901966</v>
          </cell>
          <cell r="Y22">
            <v>0.4</v>
          </cell>
          <cell r="Z22">
            <v>0.61386138613861385</v>
          </cell>
          <cell r="AA22">
            <v>0.73469387755102045</v>
          </cell>
          <cell r="AB22">
            <v>0.77777777777777779</v>
          </cell>
          <cell r="AC22">
            <v>0.69387755102040816</v>
          </cell>
          <cell r="AD22">
            <v>0.83333333333333337</v>
          </cell>
          <cell r="AE22">
            <v>0.68888888888888888</v>
          </cell>
          <cell r="AF22">
            <v>0.80198019801980203</v>
          </cell>
        </row>
        <row r="23">
          <cell r="A23" t="str">
            <v>Médico Estomatólogo</v>
          </cell>
          <cell r="B23" t="str">
            <v>CARRERA</v>
          </cell>
          <cell r="C23" t="str">
            <v>AGO-DIC 14</v>
          </cell>
          <cell r="D23" t="str">
            <v>ENE-JUN 15</v>
          </cell>
          <cell r="E23" t="str">
            <v>AGO-DIC 15</v>
          </cell>
          <cell r="F23" t="str">
            <v>ENE-JUN 16</v>
          </cell>
          <cell r="G23" t="str">
            <v>AGO-DIC 16</v>
          </cell>
          <cell r="H23" t="str">
            <v>ENE-JUN 17</v>
          </cell>
          <cell r="I23">
            <v>0.54</v>
          </cell>
          <cell r="J23">
            <v>0.82</v>
          </cell>
          <cell r="K23">
            <v>0.57999999999999996</v>
          </cell>
          <cell r="L23">
            <v>0.7</v>
          </cell>
          <cell r="M23">
            <v>0.54</v>
          </cell>
          <cell r="N23">
            <v>0.76470588235294112</v>
          </cell>
          <cell r="O23">
            <v>0.2</v>
          </cell>
          <cell r="P23">
            <v>0.3</v>
          </cell>
          <cell r="Q23">
            <v>0.24</v>
          </cell>
          <cell r="R23">
            <v>0.36</v>
          </cell>
          <cell r="S23">
            <v>0.26</v>
          </cell>
          <cell r="T23">
            <v>0.47058823529411764</v>
          </cell>
          <cell r="U23">
            <v>0.18</v>
          </cell>
          <cell r="V23">
            <v>0.3</v>
          </cell>
          <cell r="W23">
            <v>0.24</v>
          </cell>
          <cell r="X23">
            <v>0.36</v>
          </cell>
          <cell r="Y23">
            <v>0.22</v>
          </cell>
          <cell r="Z23">
            <v>0.43137254901960786</v>
          </cell>
          <cell r="AA23">
            <v>0.62</v>
          </cell>
          <cell r="AB23">
            <v>0.84</v>
          </cell>
          <cell r="AC23">
            <v>0.74</v>
          </cell>
          <cell r="AD23">
            <v>0.76</v>
          </cell>
          <cell r="AE23">
            <v>0.74</v>
          </cell>
          <cell r="AF23">
            <v>0.82352941176470584</v>
          </cell>
        </row>
        <row r="24">
          <cell r="A24" t="str">
            <v>Nutrición</v>
          </cell>
          <cell r="B24" t="str">
            <v>CARRERA</v>
          </cell>
          <cell r="C24" t="str">
            <v>AGO-DIC 14</v>
          </cell>
          <cell r="D24" t="str">
            <v>ENE-JUN 15</v>
          </cell>
          <cell r="E24" t="str">
            <v>AGO-DIC 15</v>
          </cell>
          <cell r="F24" t="str">
            <v>ENE-JUN 16</v>
          </cell>
          <cell r="G24" t="str">
            <v>AGO-DIC 16</v>
          </cell>
          <cell r="H24" t="str">
            <v>ENE-JUN 17</v>
          </cell>
          <cell r="I24">
            <v>0.89473684210526316</v>
          </cell>
          <cell r="J24">
            <v>0.95</v>
          </cell>
          <cell r="K24">
            <v>0.80952380952380953</v>
          </cell>
          <cell r="L24">
            <v>0.92682926829268297</v>
          </cell>
          <cell r="M24">
            <v>0.85365853658536583</v>
          </cell>
          <cell r="N24">
            <v>0.67500000000000004</v>
          </cell>
          <cell r="O24">
            <v>0.71052631578947367</v>
          </cell>
          <cell r="P24">
            <v>0.7</v>
          </cell>
          <cell r="Q24">
            <v>0.6428571428571429</v>
          </cell>
          <cell r="R24">
            <v>0.85365853658536583</v>
          </cell>
          <cell r="S24">
            <v>0.65853658536585369</v>
          </cell>
          <cell r="T24">
            <v>0.57499999999999996</v>
          </cell>
          <cell r="U24">
            <v>0.63157894736842102</v>
          </cell>
          <cell r="V24">
            <v>0.65</v>
          </cell>
          <cell r="W24">
            <v>0.5</v>
          </cell>
          <cell r="X24">
            <v>0.78048780487804881</v>
          </cell>
          <cell r="Y24">
            <v>0.63414634146341464</v>
          </cell>
          <cell r="Z24">
            <v>0.5</v>
          </cell>
          <cell r="AA24">
            <v>0.92105263157894735</v>
          </cell>
          <cell r="AB24">
            <v>0.95</v>
          </cell>
          <cell r="AC24">
            <v>0.83333333333333337</v>
          </cell>
          <cell r="AD24">
            <v>0.97560975609756095</v>
          </cell>
          <cell r="AE24">
            <v>0.87804878048780488</v>
          </cell>
          <cell r="AF24">
            <v>0.72499999999999998</v>
          </cell>
        </row>
        <row r="25">
          <cell r="A25" t="str">
            <v>Optometría</v>
          </cell>
          <cell r="B25" t="str">
            <v>CARRERA</v>
          </cell>
          <cell r="C25" t="str">
            <v>AGO-DIC 12</v>
          </cell>
          <cell r="D25" t="str">
            <v>AGO-DIC 13</v>
          </cell>
          <cell r="E25" t="str">
            <v>AGO-DIC 14</v>
          </cell>
          <cell r="F25" t="str">
            <v>ENE-JUN 15</v>
          </cell>
          <cell r="G25" t="str">
            <v>ENE-JUN 16</v>
          </cell>
          <cell r="H25" t="str">
            <v>ENE-JUN 17</v>
          </cell>
          <cell r="I25">
            <v>0.81632653061224492</v>
          </cell>
          <cell r="J25">
            <v>0.6</v>
          </cell>
          <cell r="K25">
            <v>0.42857142857142855</v>
          </cell>
          <cell r="L25">
            <v>0.48648648648648651</v>
          </cell>
          <cell r="M25">
            <v>0.42</v>
          </cell>
          <cell r="N25">
            <v>0.45098039215686275</v>
          </cell>
          <cell r="O25">
            <v>0.69387755102040816</v>
          </cell>
          <cell r="P25">
            <v>0.37777777777777777</v>
          </cell>
          <cell r="Q25">
            <v>0.42857142857142855</v>
          </cell>
          <cell r="R25">
            <v>0.35135135135135137</v>
          </cell>
          <cell r="S25">
            <v>0.26</v>
          </cell>
          <cell r="T25">
            <v>0.23529411764705882</v>
          </cell>
          <cell r="U25">
            <v>0.59183673469387754</v>
          </cell>
          <cell r="V25">
            <v>0.37777777777777777</v>
          </cell>
          <cell r="W25">
            <v>0.42857142857142855</v>
          </cell>
          <cell r="X25">
            <v>0.29729729729729731</v>
          </cell>
          <cell r="Y25">
            <v>0.24</v>
          </cell>
          <cell r="Z25">
            <v>0.19607843137254902</v>
          </cell>
          <cell r="AA25">
            <v>0.81632653061224492</v>
          </cell>
          <cell r="AB25">
            <v>0.6</v>
          </cell>
          <cell r="AC25">
            <v>0.42857142857142855</v>
          </cell>
          <cell r="AD25">
            <v>0.51351351351351349</v>
          </cell>
          <cell r="AE25">
            <v>0.54</v>
          </cell>
          <cell r="AF25">
            <v>0.50980392156862742</v>
          </cell>
        </row>
        <row r="26">
          <cell r="A26" t="str">
            <v>Salud Pública</v>
          </cell>
          <cell r="B26" t="str">
            <v>CARRERA</v>
          </cell>
          <cell r="C26" t="str">
            <v>-</v>
          </cell>
          <cell r="D26" t="str">
            <v>ENE-JUN 11</v>
          </cell>
          <cell r="E26" t="str">
            <v>ENE-JUN 12</v>
          </cell>
          <cell r="F26" t="str">
            <v>ENE-JUN 13</v>
          </cell>
          <cell r="G26" t="str">
            <v>ENE-JUN 14</v>
          </cell>
          <cell r="H26" t="str">
            <v>ENE-JUN 15</v>
          </cell>
          <cell r="I26" t="str">
            <v>-</v>
          </cell>
          <cell r="J26">
            <v>0.66666666666666663</v>
          </cell>
          <cell r="K26">
            <v>0.66666666666666663</v>
          </cell>
          <cell r="L26">
            <v>0.46153846153846156</v>
          </cell>
          <cell r="M26">
            <v>0.45454545454545453</v>
          </cell>
          <cell r="N26">
            <v>0.4</v>
          </cell>
          <cell r="O26" t="str">
            <v>-</v>
          </cell>
          <cell r="P26">
            <v>0.4358974358974359</v>
          </cell>
          <cell r="Q26">
            <v>0.54545454545454541</v>
          </cell>
          <cell r="R26">
            <v>0.38461538461538464</v>
          </cell>
          <cell r="S26">
            <v>0.45454545454545453</v>
          </cell>
          <cell r="T26">
            <v>0.35</v>
          </cell>
          <cell r="U26" t="str">
            <v>-</v>
          </cell>
          <cell r="V26">
            <v>0.30769230769230771</v>
          </cell>
          <cell r="W26">
            <v>0.36363636363636365</v>
          </cell>
          <cell r="X26">
            <v>3.8461538461538464E-2</v>
          </cell>
          <cell r="Y26">
            <v>0.22727272727272727</v>
          </cell>
          <cell r="Z26">
            <v>0.2</v>
          </cell>
          <cell r="AA26" t="str">
            <v>-</v>
          </cell>
          <cell r="AB26">
            <v>0.66666666666666663</v>
          </cell>
          <cell r="AC26">
            <v>0.66666666666666663</v>
          </cell>
          <cell r="AD26">
            <v>0.5</v>
          </cell>
          <cell r="AE26">
            <v>0.45454545454545453</v>
          </cell>
          <cell r="AF26">
            <v>0.45</v>
          </cell>
        </row>
        <row r="27">
          <cell r="A27" t="str">
            <v>Terapia Física</v>
          </cell>
          <cell r="B27" t="str">
            <v>CARRERA</v>
          </cell>
          <cell r="C27" t="str">
            <v>-</v>
          </cell>
          <cell r="D27" t="str">
            <v>AGO-DIC 12</v>
          </cell>
          <cell r="E27" t="str">
            <v>AGO-DIC 13</v>
          </cell>
          <cell r="F27" t="str">
            <v>AGO-DIC 14</v>
          </cell>
          <cell r="G27" t="str">
            <v>AGO-DIC 15</v>
          </cell>
          <cell r="H27" t="str">
            <v>AGO-DIC 16</v>
          </cell>
          <cell r="I27" t="str">
            <v>-</v>
          </cell>
          <cell r="J27">
            <v>0.87179487179487181</v>
          </cell>
          <cell r="K27">
            <v>0.87179487179487181</v>
          </cell>
          <cell r="L27">
            <v>0.80487804878048785</v>
          </cell>
          <cell r="M27">
            <v>0.80487804878048785</v>
          </cell>
          <cell r="N27">
            <v>0.875</v>
          </cell>
          <cell r="O27" t="str">
            <v>-</v>
          </cell>
          <cell r="P27">
            <v>0.84615384615384615</v>
          </cell>
          <cell r="Q27">
            <v>0.71794871794871795</v>
          </cell>
          <cell r="R27">
            <v>0.65853658536585369</v>
          </cell>
          <cell r="S27">
            <v>0.75609756097560976</v>
          </cell>
          <cell r="T27">
            <v>0.77500000000000002</v>
          </cell>
          <cell r="U27" t="str">
            <v>-</v>
          </cell>
          <cell r="V27">
            <v>0.82051282051282048</v>
          </cell>
          <cell r="W27">
            <v>0.71794871794871795</v>
          </cell>
          <cell r="X27">
            <v>0.6097560975609756</v>
          </cell>
          <cell r="Y27">
            <v>0.70731707317073167</v>
          </cell>
          <cell r="Z27">
            <v>0.77500000000000002</v>
          </cell>
          <cell r="AA27" t="str">
            <v>-</v>
          </cell>
          <cell r="AB27">
            <v>0.89743589743589747</v>
          </cell>
          <cell r="AC27">
            <v>0.87179487179487181</v>
          </cell>
          <cell r="AD27">
            <v>0.80487804878048785</v>
          </cell>
          <cell r="AE27">
            <v>0.80487804878048785</v>
          </cell>
          <cell r="AF27">
            <v>0.9</v>
          </cell>
        </row>
        <row r="28">
          <cell r="A28" t="str">
            <v>C.C. DISEÑO Y DE LA CONSTRUCCION</v>
          </cell>
          <cell r="B28" t="str">
            <v>CENTRO</v>
          </cell>
          <cell r="C28" t="str">
            <v>AGO-DIC 15</v>
          </cell>
          <cell r="D28" t="str">
            <v>ENE-JUN 16</v>
          </cell>
          <cell r="E28" t="str">
            <v>AGO-DIC 16</v>
          </cell>
          <cell r="F28" t="str">
            <v>ENE-JUN 17</v>
          </cell>
          <cell r="G28" t="str">
            <v>AGO-DIC 17</v>
          </cell>
          <cell r="H28" t="str">
            <v>ENE-JUN 18</v>
          </cell>
          <cell r="I28">
            <v>0.59583333333333333</v>
          </cell>
          <cell r="J28">
            <v>0.69918699186991873</v>
          </cell>
          <cell r="K28">
            <v>0.5505050505050505</v>
          </cell>
          <cell r="L28">
            <v>0.63799283154121866</v>
          </cell>
          <cell r="M28">
            <v>0.52459016393442626</v>
          </cell>
          <cell r="N28">
            <v>0.64102564102564108</v>
          </cell>
          <cell r="O28">
            <v>0.3</v>
          </cell>
          <cell r="P28">
            <v>0.46747967479674796</v>
          </cell>
          <cell r="Q28">
            <v>0.38383838383838381</v>
          </cell>
          <cell r="R28">
            <v>0.58422939068100355</v>
          </cell>
          <cell r="S28">
            <v>0.41803278688524592</v>
          </cell>
          <cell r="T28">
            <v>0.54273504273504269</v>
          </cell>
          <cell r="U28">
            <v>0.21249999999999999</v>
          </cell>
          <cell r="V28">
            <v>0.38211382113821141</v>
          </cell>
          <cell r="W28">
            <v>0.31818181818181818</v>
          </cell>
          <cell r="X28">
            <v>0.5053763440860215</v>
          </cell>
          <cell r="Y28">
            <v>0.29098360655737704</v>
          </cell>
          <cell r="Z28">
            <v>0.44017094017094016</v>
          </cell>
          <cell r="AA28">
            <v>0.62083333333333335</v>
          </cell>
          <cell r="AB28">
            <v>0.72764227642276424</v>
          </cell>
          <cell r="AC28">
            <v>0.64646464646464652</v>
          </cell>
          <cell r="AD28">
            <v>0.69892473118279574</v>
          </cell>
          <cell r="AE28">
            <v>0.71311475409836067</v>
          </cell>
          <cell r="AF28">
            <v>0.8504273504273504</v>
          </cell>
        </row>
        <row r="29">
          <cell r="A29" t="str">
            <v>Arquitectura</v>
          </cell>
          <cell r="B29" t="str">
            <v>CARRERA</v>
          </cell>
          <cell r="C29" t="str">
            <v>AGO-DIC 15</v>
          </cell>
          <cell r="D29" t="str">
            <v>ENE-JUN 16</v>
          </cell>
          <cell r="E29" t="str">
            <v>AGO-DIC 16</v>
          </cell>
          <cell r="F29" t="str">
            <v>ENE-JUN 17</v>
          </cell>
          <cell r="G29" t="str">
            <v>AGO-DIC 17</v>
          </cell>
          <cell r="H29" t="str">
            <v>ENE-JUN 18</v>
          </cell>
          <cell r="I29">
            <v>0.65853658536585369</v>
          </cell>
          <cell r="J29">
            <v>0.7142857142857143</v>
          </cell>
          <cell r="K29">
            <v>0.6097560975609756</v>
          </cell>
          <cell r="L29">
            <v>0.86046511627906974</v>
          </cell>
          <cell r="M29">
            <v>0.40476190476190477</v>
          </cell>
          <cell r="N29">
            <v>0.56097560975609762</v>
          </cell>
          <cell r="O29">
            <v>0.24390243902439024</v>
          </cell>
          <cell r="P29">
            <v>0.33333333333333331</v>
          </cell>
          <cell r="Q29">
            <v>0.48780487804878048</v>
          </cell>
          <cell r="R29">
            <v>0.76744186046511631</v>
          </cell>
          <cell r="S29">
            <v>0.2857142857142857</v>
          </cell>
          <cell r="T29">
            <v>0.43902439024390244</v>
          </cell>
          <cell r="U29">
            <v>0.14634146341463414</v>
          </cell>
          <cell r="V29">
            <v>0.33333333333333331</v>
          </cell>
          <cell r="W29">
            <v>0.41463414634146339</v>
          </cell>
          <cell r="X29">
            <v>0.69767441860465118</v>
          </cell>
          <cell r="Y29">
            <v>0.2857142857142857</v>
          </cell>
          <cell r="Z29">
            <v>0.34146341463414637</v>
          </cell>
          <cell r="AA29">
            <v>0.68292682926829273</v>
          </cell>
          <cell r="AB29">
            <v>0.76190476190476186</v>
          </cell>
          <cell r="AC29">
            <v>0.63414634146341464</v>
          </cell>
          <cell r="AD29">
            <v>0.86046511627906974</v>
          </cell>
          <cell r="AE29">
            <v>0.61904761904761907</v>
          </cell>
          <cell r="AF29">
            <v>0.70731707317073167</v>
          </cell>
        </row>
        <row r="30">
          <cell r="A30" t="str">
            <v>Diseño de Interiores</v>
          </cell>
          <cell r="B30" t="str">
            <v>CARRERA</v>
          </cell>
          <cell r="C30" t="str">
            <v>AGO-DIC 12</v>
          </cell>
          <cell r="D30" t="str">
            <v>AGO-DIC 13</v>
          </cell>
          <cell r="E30" t="str">
            <v>AGO-DIC 14</v>
          </cell>
          <cell r="F30" t="str">
            <v>AGO-DIC 15</v>
          </cell>
          <cell r="G30" t="str">
            <v>ENE-JUN 17</v>
          </cell>
          <cell r="H30" t="str">
            <v>AGO-DIC 17</v>
          </cell>
          <cell r="I30">
            <v>0.57499999999999996</v>
          </cell>
          <cell r="J30">
            <v>0.61538461538461542</v>
          </cell>
          <cell r="K30">
            <v>0.72972972972972971</v>
          </cell>
          <cell r="L30">
            <v>0.45945945945945948</v>
          </cell>
          <cell r="M30">
            <v>0.48717948717948717</v>
          </cell>
          <cell r="N30">
            <v>0.3</v>
          </cell>
          <cell r="O30">
            <v>0.125</v>
          </cell>
          <cell r="P30">
            <v>0.30769230769230771</v>
          </cell>
          <cell r="Q30">
            <v>0.40540540540540543</v>
          </cell>
          <cell r="R30">
            <v>0.3783783783783784</v>
          </cell>
          <cell r="S30">
            <v>0.46153846153846156</v>
          </cell>
          <cell r="T30">
            <v>0.3</v>
          </cell>
          <cell r="U30">
            <v>7.4999999999999997E-2</v>
          </cell>
          <cell r="V30">
            <v>0.30769230769230771</v>
          </cell>
          <cell r="W30">
            <v>0.27027027027027029</v>
          </cell>
          <cell r="X30">
            <v>0.27027027027027029</v>
          </cell>
          <cell r="Y30">
            <v>0.38461538461538464</v>
          </cell>
          <cell r="Z30">
            <v>0.25</v>
          </cell>
          <cell r="AA30">
            <v>0.57499999999999996</v>
          </cell>
          <cell r="AB30">
            <v>0.61538461538461542</v>
          </cell>
          <cell r="AC30">
            <v>0.7567567567567568</v>
          </cell>
          <cell r="AD30">
            <v>0.45945945945945948</v>
          </cell>
          <cell r="AE30">
            <v>0.61538461538461542</v>
          </cell>
          <cell r="AF30">
            <v>0.47499999999999998</v>
          </cell>
        </row>
        <row r="31">
          <cell r="A31" t="str">
            <v>Diseño de Moda en Indumentaria y Textiles</v>
          </cell>
          <cell r="B31" t="str">
            <v>CARRERA</v>
          </cell>
          <cell r="C31" t="str">
            <v>AGO-DIC 15</v>
          </cell>
          <cell r="D31" t="str">
            <v>ENE-JUN 16</v>
          </cell>
          <cell r="E31" t="str">
            <v>AGO-DIC 16</v>
          </cell>
          <cell r="F31" t="str">
            <v>ENE-JUN 17</v>
          </cell>
          <cell r="G31" t="str">
            <v>AGO-DIC 17</v>
          </cell>
          <cell r="H31" t="str">
            <v>ENE-JUN 18</v>
          </cell>
          <cell r="I31">
            <v>0.58536585365853655</v>
          </cell>
          <cell r="J31">
            <v>0.7</v>
          </cell>
          <cell r="K31">
            <v>0.625</v>
          </cell>
          <cell r="L31">
            <v>0.63414634146341464</v>
          </cell>
          <cell r="M31">
            <v>0.45</v>
          </cell>
          <cell r="N31">
            <v>0.61538461538461542</v>
          </cell>
          <cell r="O31">
            <v>0.31707317073170732</v>
          </cell>
          <cell r="P31">
            <v>0.6</v>
          </cell>
          <cell r="Q31">
            <v>0.47499999999999998</v>
          </cell>
          <cell r="R31">
            <v>0.63414634146341464</v>
          </cell>
          <cell r="S31">
            <v>0.32500000000000001</v>
          </cell>
          <cell r="T31">
            <v>0.58974358974358976</v>
          </cell>
          <cell r="U31">
            <v>0.24390243902439024</v>
          </cell>
          <cell r="V31">
            <v>0.42499999999999999</v>
          </cell>
          <cell r="W31">
            <v>0.375</v>
          </cell>
          <cell r="X31">
            <v>0.43902439024390244</v>
          </cell>
          <cell r="Y31">
            <v>0.2</v>
          </cell>
          <cell r="Z31">
            <v>0.35897435897435898</v>
          </cell>
          <cell r="AA31">
            <v>0.63414634146341464</v>
          </cell>
          <cell r="AB31">
            <v>0.72499999999999998</v>
          </cell>
          <cell r="AC31">
            <v>0.65</v>
          </cell>
          <cell r="AD31">
            <v>0.65853658536585369</v>
          </cell>
          <cell r="AE31">
            <v>0.65</v>
          </cell>
          <cell r="AF31">
            <v>0.89743589743589747</v>
          </cell>
        </row>
        <row r="32">
          <cell r="A32" t="str">
            <v>Diseño Gráfico</v>
          </cell>
          <cell r="B32" t="str">
            <v>CARRERA</v>
          </cell>
          <cell r="C32" t="str">
            <v>AGO-DIC 15</v>
          </cell>
          <cell r="D32" t="str">
            <v>ENE-JUN 16</v>
          </cell>
          <cell r="E32" t="str">
            <v>AGO-DIC 16</v>
          </cell>
          <cell r="F32" t="str">
            <v>ENE-JUN 17</v>
          </cell>
          <cell r="G32" t="str">
            <v>AGO-DIC 17</v>
          </cell>
          <cell r="H32" t="str">
            <v>ENE-JUN 18</v>
          </cell>
          <cell r="I32">
            <v>0.8</v>
          </cell>
          <cell r="J32">
            <v>0.6428571428571429</v>
          </cell>
          <cell r="K32">
            <v>0.47499999999999998</v>
          </cell>
          <cell r="L32">
            <v>0.55000000000000004</v>
          </cell>
          <cell r="M32">
            <v>0.70731707317073167</v>
          </cell>
          <cell r="N32">
            <v>0.5</v>
          </cell>
          <cell r="O32">
            <v>0.47499999999999998</v>
          </cell>
          <cell r="P32">
            <v>0.45238095238095238</v>
          </cell>
          <cell r="Q32">
            <v>0.375</v>
          </cell>
          <cell r="R32">
            <v>0.52500000000000002</v>
          </cell>
          <cell r="S32">
            <v>0.6097560975609756</v>
          </cell>
          <cell r="T32">
            <v>0.42499999999999999</v>
          </cell>
          <cell r="U32">
            <v>0.32500000000000001</v>
          </cell>
          <cell r="V32">
            <v>0.42857142857142855</v>
          </cell>
          <cell r="W32">
            <v>0.32500000000000001</v>
          </cell>
          <cell r="X32">
            <v>0.52500000000000002</v>
          </cell>
          <cell r="Y32">
            <v>0.43902439024390244</v>
          </cell>
          <cell r="Z32">
            <v>0.375</v>
          </cell>
          <cell r="AA32">
            <v>0.8</v>
          </cell>
          <cell r="AB32">
            <v>0.66666666666666663</v>
          </cell>
          <cell r="AC32">
            <v>0.6</v>
          </cell>
          <cell r="AD32">
            <v>0.55000000000000004</v>
          </cell>
          <cell r="AE32">
            <v>0.78048780487804881</v>
          </cell>
          <cell r="AF32">
            <v>0.85</v>
          </cell>
        </row>
        <row r="33">
          <cell r="A33" t="str">
            <v>Diseño Industrial</v>
          </cell>
          <cell r="B33" t="str">
            <v>CARRERA</v>
          </cell>
          <cell r="C33" t="str">
            <v>AGO-DIC 15</v>
          </cell>
          <cell r="D33" t="str">
            <v>ENE-JUN 16</v>
          </cell>
          <cell r="E33" t="str">
            <v>AGO-DIC 16</v>
          </cell>
          <cell r="F33" t="str">
            <v>ENE-JUN 17</v>
          </cell>
          <cell r="G33" t="str">
            <v>AGO-DIC 17</v>
          </cell>
          <cell r="H33" t="str">
            <v>ENE-JUN 18</v>
          </cell>
          <cell r="I33">
            <v>0.45</v>
          </cell>
          <cell r="J33">
            <v>0.68292682926829273</v>
          </cell>
          <cell r="K33">
            <v>0.45945945945945948</v>
          </cell>
          <cell r="L33">
            <v>0.6</v>
          </cell>
          <cell r="M33">
            <v>0.65</v>
          </cell>
          <cell r="N33">
            <v>0.82051282051282048</v>
          </cell>
          <cell r="O33">
            <v>0.1</v>
          </cell>
          <cell r="P33">
            <v>0.31707317073170732</v>
          </cell>
          <cell r="Q33">
            <v>0.1891891891891892</v>
          </cell>
          <cell r="R33">
            <v>0.55000000000000004</v>
          </cell>
          <cell r="S33">
            <v>0.47499999999999998</v>
          </cell>
          <cell r="T33">
            <v>0.58974358974358976</v>
          </cell>
          <cell r="U33">
            <v>0.05</v>
          </cell>
          <cell r="V33">
            <v>0.12195121951219512</v>
          </cell>
          <cell r="W33">
            <v>0.10810810810810811</v>
          </cell>
          <cell r="X33">
            <v>0.42499999999999999</v>
          </cell>
          <cell r="Y33">
            <v>0.125</v>
          </cell>
          <cell r="Z33">
            <v>0.53846153846153844</v>
          </cell>
          <cell r="AA33">
            <v>0.52500000000000002</v>
          </cell>
          <cell r="AB33">
            <v>0.70731707317073167</v>
          </cell>
          <cell r="AC33">
            <v>0.67567567567567566</v>
          </cell>
          <cell r="AD33">
            <v>0.7</v>
          </cell>
          <cell r="AE33">
            <v>0.875</v>
          </cell>
          <cell r="AF33">
            <v>0.89743589743589747</v>
          </cell>
        </row>
        <row r="34">
          <cell r="A34" t="str">
            <v>Ingeniería Civil</v>
          </cell>
          <cell r="B34" t="str">
            <v>CARRERA</v>
          </cell>
          <cell r="C34" t="str">
            <v>AGO-DIC 15</v>
          </cell>
          <cell r="D34" t="str">
            <v>ENE-JUN 16</v>
          </cell>
          <cell r="E34" t="str">
            <v>AGO-DIC 16</v>
          </cell>
          <cell r="F34" t="str">
            <v>ENE-JUN 17</v>
          </cell>
          <cell r="G34" t="str">
            <v>AGO-DIC 17</v>
          </cell>
          <cell r="H34" t="str">
            <v>ENE-JUN 18</v>
          </cell>
          <cell r="I34">
            <v>0.6097560975609756</v>
          </cell>
          <cell r="J34">
            <v>0.80487804878048785</v>
          </cell>
          <cell r="K34">
            <v>0.57499999999999996</v>
          </cell>
          <cell r="L34">
            <v>0.80952380952380953</v>
          </cell>
          <cell r="M34">
            <v>0.63414634146341464</v>
          </cell>
          <cell r="N34">
            <v>0.70731707317073167</v>
          </cell>
          <cell r="O34">
            <v>0.29268292682926828</v>
          </cell>
          <cell r="P34">
            <v>0.65853658536585369</v>
          </cell>
          <cell r="Q34">
            <v>0.375</v>
          </cell>
          <cell r="R34">
            <v>0.6428571428571429</v>
          </cell>
          <cell r="S34">
            <v>0.51219512195121952</v>
          </cell>
          <cell r="T34">
            <v>0.6097560975609756</v>
          </cell>
          <cell r="U34">
            <v>0.24390243902439024</v>
          </cell>
          <cell r="V34">
            <v>0.6097560975609756</v>
          </cell>
          <cell r="W34">
            <v>0.35</v>
          </cell>
          <cell r="X34">
            <v>0.5714285714285714</v>
          </cell>
          <cell r="Y34">
            <v>0.43902439024390244</v>
          </cell>
          <cell r="Z34">
            <v>0.6097560975609756</v>
          </cell>
          <cell r="AA34">
            <v>0.6097560975609756</v>
          </cell>
          <cell r="AB34">
            <v>0.80487804878048785</v>
          </cell>
          <cell r="AC34">
            <v>0.67500000000000004</v>
          </cell>
          <cell r="AD34">
            <v>0.88095238095238093</v>
          </cell>
          <cell r="AE34">
            <v>0.87804878048780488</v>
          </cell>
          <cell r="AF34">
            <v>0.90243902439024393</v>
          </cell>
        </row>
        <row r="35">
          <cell r="A35" t="str">
            <v>Urbanismo</v>
          </cell>
          <cell r="B35" t="str">
            <v>CARRERA</v>
          </cell>
          <cell r="C35" t="str">
            <v>ENE-JUN 13</v>
          </cell>
          <cell r="D35" t="str">
            <v>ENE-JUN 14</v>
          </cell>
          <cell r="E35" t="str">
            <v>ENE-JUN 15</v>
          </cell>
          <cell r="F35" t="str">
            <v>ENE-JUN 16</v>
          </cell>
          <cell r="G35" t="str">
            <v>ENE-JUN 17</v>
          </cell>
          <cell r="H35" t="str">
            <v>ENE-JUN 18</v>
          </cell>
          <cell r="I35">
            <v>0.65116279069767447</v>
          </cell>
          <cell r="J35">
            <v>0.81481481481481477</v>
          </cell>
          <cell r="K35">
            <v>0.43333333333333335</v>
          </cell>
          <cell r="L35">
            <v>0.65</v>
          </cell>
          <cell r="M35">
            <v>0.47058823529411764</v>
          </cell>
          <cell r="N35">
            <v>0.6470588235294118</v>
          </cell>
          <cell r="O35">
            <v>0.58139534883720934</v>
          </cell>
          <cell r="P35">
            <v>0.62962962962962965</v>
          </cell>
          <cell r="Q35">
            <v>0.23333333333333334</v>
          </cell>
          <cell r="R35">
            <v>0.45</v>
          </cell>
          <cell r="S35">
            <v>0.47058823529411764</v>
          </cell>
          <cell r="T35">
            <v>0.61764705882352944</v>
          </cell>
          <cell r="U35">
            <v>0.39534883720930231</v>
          </cell>
          <cell r="V35">
            <v>0.40740740740740738</v>
          </cell>
          <cell r="W35">
            <v>0.2</v>
          </cell>
          <cell r="X35">
            <v>0.375</v>
          </cell>
          <cell r="Y35">
            <v>0.47058823529411764</v>
          </cell>
          <cell r="Z35">
            <v>0.41176470588235292</v>
          </cell>
          <cell r="AA35">
            <v>0.65116279069767447</v>
          </cell>
          <cell r="AB35">
            <v>0.81481481481481477</v>
          </cell>
          <cell r="AC35">
            <v>0.46666666666666667</v>
          </cell>
          <cell r="AD35">
            <v>0.7</v>
          </cell>
          <cell r="AE35">
            <v>0.58823529411764708</v>
          </cell>
          <cell r="AF35">
            <v>0.8529411764705882</v>
          </cell>
        </row>
        <row r="36">
          <cell r="A36" t="str">
            <v>C.C. ECONOMICAS ADMINISTRATIVAS</v>
          </cell>
          <cell r="B36" t="str">
            <v>CENTRO</v>
          </cell>
          <cell r="C36" t="str">
            <v>AGO-DIC 15</v>
          </cell>
          <cell r="D36" t="str">
            <v>ENE-JUN 16</v>
          </cell>
          <cell r="E36" t="str">
            <v>AGO-DIC 16</v>
          </cell>
          <cell r="F36" t="str">
            <v>ENE-JUN 17</v>
          </cell>
          <cell r="G36" t="str">
            <v>AGO-DIC 17</v>
          </cell>
          <cell r="H36" t="str">
            <v>ENE-JUN 18</v>
          </cell>
          <cell r="I36">
            <v>0.64302600472813243</v>
          </cell>
          <cell r="J36">
            <v>0.70108695652173914</v>
          </cell>
          <cell r="K36">
            <v>0.6873385012919897</v>
          </cell>
          <cell r="L36">
            <v>0.73262032085561501</v>
          </cell>
          <cell r="M36">
            <v>0.67231638418079098</v>
          </cell>
          <cell r="N36">
            <v>0.71938775510204078</v>
          </cell>
          <cell r="O36">
            <v>0.47754137115839246</v>
          </cell>
          <cell r="P36">
            <v>0.59510869565217395</v>
          </cell>
          <cell r="Q36">
            <v>0.53229974160206717</v>
          </cell>
          <cell r="R36">
            <v>0.63636363636363635</v>
          </cell>
          <cell r="S36">
            <v>0.61864406779661019</v>
          </cell>
          <cell r="T36">
            <v>0.64540816326530615</v>
          </cell>
          <cell r="U36">
            <v>0.33333333333333331</v>
          </cell>
          <cell r="V36">
            <v>0.47010869565217389</v>
          </cell>
          <cell r="W36">
            <v>0.36950904392764861</v>
          </cell>
          <cell r="X36">
            <v>0.47593582887700536</v>
          </cell>
          <cell r="Y36">
            <v>0.44350282485875708</v>
          </cell>
          <cell r="Z36">
            <v>0.46173469387755101</v>
          </cell>
          <cell r="AA36">
            <v>0.68794326241134751</v>
          </cell>
          <cell r="AB36">
            <v>0.75815217391304346</v>
          </cell>
          <cell r="AC36">
            <v>0.78811369509043927</v>
          </cell>
          <cell r="AD36">
            <v>0.80748663101604279</v>
          </cell>
          <cell r="AE36">
            <v>0.78531073446327682</v>
          </cell>
          <cell r="AF36">
            <v>0.84183673469387754</v>
          </cell>
        </row>
        <row r="37">
          <cell r="A37" t="str">
            <v>Administración de Empresas</v>
          </cell>
          <cell r="B37" t="str">
            <v>CARRERA</v>
          </cell>
          <cell r="C37" t="str">
            <v>AGO-DIC 15</v>
          </cell>
          <cell r="D37" t="str">
            <v>ENE-JUN 16</v>
          </cell>
          <cell r="E37" t="str">
            <v>AGO-DIC 16</v>
          </cell>
          <cell r="F37" t="str">
            <v>ENE-JUN 17</v>
          </cell>
          <cell r="G37" t="str">
            <v>AGO-DIC 17</v>
          </cell>
          <cell r="H37" t="str">
            <v>ENE-JUN 18</v>
          </cell>
          <cell r="I37">
            <v>0.59183673469387754</v>
          </cell>
          <cell r="J37">
            <v>0.56862745098039214</v>
          </cell>
          <cell r="K37">
            <v>0.81914893617021278</v>
          </cell>
          <cell r="L37">
            <v>0.72093023255813948</v>
          </cell>
          <cell r="M37">
            <v>0.71</v>
          </cell>
          <cell r="N37">
            <v>0.75555555555555554</v>
          </cell>
          <cell r="O37">
            <v>0.46938775510204084</v>
          </cell>
          <cell r="P37">
            <v>0.52941176470588236</v>
          </cell>
          <cell r="Q37">
            <v>0.72340425531914898</v>
          </cell>
          <cell r="R37">
            <v>0.53488372093023251</v>
          </cell>
          <cell r="S37">
            <v>0.64</v>
          </cell>
          <cell r="T37">
            <v>0.64444444444444449</v>
          </cell>
          <cell r="U37">
            <v>0.35714285714285715</v>
          </cell>
          <cell r="V37">
            <v>0.39215686274509803</v>
          </cell>
          <cell r="W37">
            <v>0.54255319148936165</v>
          </cell>
          <cell r="X37">
            <v>0.39534883720930231</v>
          </cell>
          <cell r="Y37">
            <v>0.48</v>
          </cell>
          <cell r="Z37">
            <v>0.42222222222222222</v>
          </cell>
          <cell r="AA37">
            <v>0.61224489795918369</v>
          </cell>
          <cell r="AB37">
            <v>0.58823529411764708</v>
          </cell>
          <cell r="AC37">
            <v>0.88297872340425532</v>
          </cell>
          <cell r="AD37">
            <v>0.83720930232558144</v>
          </cell>
          <cell r="AE37">
            <v>0.84</v>
          </cell>
          <cell r="AF37">
            <v>0.84444444444444444</v>
          </cell>
        </row>
        <row r="38">
          <cell r="A38" t="str">
            <v>Administración de producción y servicios</v>
          </cell>
          <cell r="B38" t="str">
            <v>CARRERA</v>
          </cell>
          <cell r="C38" t="str">
            <v>AGO-DIC 13</v>
          </cell>
          <cell r="D38" t="str">
            <v>AGO-DIC 14</v>
          </cell>
          <cell r="E38" t="str">
            <v>AGO-DIC 15</v>
          </cell>
          <cell r="F38" t="str">
            <v>ENE-JUN 16</v>
          </cell>
          <cell r="G38" t="str">
            <v>ENE-JUN 17</v>
          </cell>
          <cell r="H38" t="str">
            <v>ENE-JUN 18</v>
          </cell>
          <cell r="I38">
            <v>0.75</v>
          </cell>
          <cell r="J38">
            <v>0.75</v>
          </cell>
          <cell r="K38">
            <v>0.69696969696969702</v>
          </cell>
          <cell r="L38">
            <v>0.76470588235294112</v>
          </cell>
          <cell r="M38">
            <v>0.75</v>
          </cell>
          <cell r="N38">
            <v>0.65</v>
          </cell>
          <cell r="O38">
            <v>0.70833333333333337</v>
          </cell>
          <cell r="P38">
            <v>0.40625</v>
          </cell>
          <cell r="Q38">
            <v>0.51515151515151514</v>
          </cell>
          <cell r="R38">
            <v>0.70588235294117652</v>
          </cell>
          <cell r="S38">
            <v>0.69444444444444442</v>
          </cell>
          <cell r="T38">
            <v>0.65</v>
          </cell>
          <cell r="U38">
            <v>0.54166666666666663</v>
          </cell>
          <cell r="V38">
            <v>0.25</v>
          </cell>
          <cell r="W38">
            <v>0.27272727272727271</v>
          </cell>
          <cell r="X38">
            <v>0.61764705882352944</v>
          </cell>
          <cell r="Y38">
            <v>0.47222222222222221</v>
          </cell>
          <cell r="Z38">
            <v>0.47499999999999998</v>
          </cell>
          <cell r="AA38">
            <v>0.75</v>
          </cell>
          <cell r="AB38">
            <v>0.875</v>
          </cell>
          <cell r="AC38">
            <v>0.75757575757575757</v>
          </cell>
          <cell r="AD38">
            <v>0.79411764705882348</v>
          </cell>
          <cell r="AE38">
            <v>0.77777777777777779</v>
          </cell>
          <cell r="AF38">
            <v>0.77500000000000002</v>
          </cell>
        </row>
        <row r="39">
          <cell r="A39" t="str">
            <v>COMERCIO INTERNACIONAL</v>
          </cell>
          <cell r="B39" t="str">
            <v>CARRERA</v>
          </cell>
          <cell r="C39" t="str">
            <v>-</v>
          </cell>
          <cell r="D39" t="str">
            <v>-</v>
          </cell>
          <cell r="E39" t="str">
            <v>-</v>
          </cell>
          <cell r="F39" t="str">
            <v>AGO-DIC 15</v>
          </cell>
          <cell r="G39" t="str">
            <v>AGO-DIC 16</v>
          </cell>
          <cell r="H39" t="str">
            <v>AGO-DIC 17</v>
          </cell>
          <cell r="I39" t="str">
            <v>-</v>
          </cell>
          <cell r="J39" t="str">
            <v>-</v>
          </cell>
          <cell r="K39" t="str">
            <v>-</v>
          </cell>
          <cell r="L39">
            <v>0.85185185185185186</v>
          </cell>
          <cell r="M39">
            <v>0.82608695652173914</v>
          </cell>
          <cell r="N39">
            <v>0.6875</v>
          </cell>
          <cell r="O39" t="str">
            <v>-</v>
          </cell>
          <cell r="P39" t="str">
            <v>-</v>
          </cell>
          <cell r="Q39" t="str">
            <v>-</v>
          </cell>
          <cell r="R39">
            <v>0.66666666666666663</v>
          </cell>
          <cell r="S39">
            <v>0.76086956521739135</v>
          </cell>
          <cell r="T39">
            <v>0.65625</v>
          </cell>
          <cell r="U39" t="str">
            <v>-</v>
          </cell>
          <cell r="V39" t="str">
            <v>-</v>
          </cell>
          <cell r="W39" t="str">
            <v>-</v>
          </cell>
          <cell r="X39">
            <v>0.48148148148148145</v>
          </cell>
          <cell r="Y39">
            <v>0.63043478260869568</v>
          </cell>
          <cell r="Z39">
            <v>0.59375</v>
          </cell>
          <cell r="AA39" t="str">
            <v>-</v>
          </cell>
          <cell r="AB39" t="str">
            <v>-</v>
          </cell>
          <cell r="AC39" t="str">
            <v>-</v>
          </cell>
          <cell r="AD39">
            <v>0.88888888888888884</v>
          </cell>
          <cell r="AE39">
            <v>0.91304347826086951</v>
          </cell>
          <cell r="AF39">
            <v>0.84375</v>
          </cell>
        </row>
        <row r="40">
          <cell r="A40" t="str">
            <v>Administración Financiera</v>
          </cell>
          <cell r="B40" t="str">
            <v>CARRERA</v>
          </cell>
          <cell r="C40" t="str">
            <v>AGO-DIC 15</v>
          </cell>
          <cell r="D40" t="str">
            <v>ENE-JUN 16</v>
          </cell>
          <cell r="E40" t="str">
            <v>AGO-DIC 16</v>
          </cell>
          <cell r="F40" t="str">
            <v>ENE-JUN 17</v>
          </cell>
          <cell r="G40" t="str">
            <v>AGO-DIC 17</v>
          </cell>
          <cell r="H40" t="str">
            <v>ENE-JUN 18</v>
          </cell>
          <cell r="I40">
            <v>0.59459459459459463</v>
          </cell>
          <cell r="J40">
            <v>0.89473684210526316</v>
          </cell>
          <cell r="K40">
            <v>0.72972972972972971</v>
          </cell>
          <cell r="L40">
            <v>0.81081081081081086</v>
          </cell>
          <cell r="M40">
            <v>0.625</v>
          </cell>
          <cell r="N40">
            <v>0.72727272727272729</v>
          </cell>
          <cell r="O40">
            <v>0.40540540540540543</v>
          </cell>
          <cell r="P40">
            <v>0.73684210526315785</v>
          </cell>
          <cell r="Q40">
            <v>0.6216216216216216</v>
          </cell>
          <cell r="R40">
            <v>0.70270270270270274</v>
          </cell>
          <cell r="S40">
            <v>0.55000000000000004</v>
          </cell>
          <cell r="T40">
            <v>0.63636363636363635</v>
          </cell>
          <cell r="U40">
            <v>0.35135135135135137</v>
          </cell>
          <cell r="V40">
            <v>0.63157894736842102</v>
          </cell>
          <cell r="W40">
            <v>0.43243243243243246</v>
          </cell>
          <cell r="X40">
            <v>0.6216216216216216</v>
          </cell>
          <cell r="Y40">
            <v>0.42499999999999999</v>
          </cell>
          <cell r="Z40">
            <v>0.54545454545454541</v>
          </cell>
          <cell r="AA40">
            <v>0.64864864864864868</v>
          </cell>
          <cell r="AB40">
            <v>0.92105263157894735</v>
          </cell>
          <cell r="AC40">
            <v>0.89189189189189189</v>
          </cell>
          <cell r="AD40">
            <v>0.89189189189189189</v>
          </cell>
          <cell r="AE40">
            <v>0.77500000000000002</v>
          </cell>
          <cell r="AF40">
            <v>0.88636363636363635</v>
          </cell>
        </row>
        <row r="41">
          <cell r="A41" t="str">
            <v>Contador Público</v>
          </cell>
          <cell r="B41" t="str">
            <v>CARRERA</v>
          </cell>
          <cell r="C41" t="str">
            <v>AGO-DIC 15</v>
          </cell>
          <cell r="D41" t="str">
            <v>ENE-JUN 16</v>
          </cell>
          <cell r="E41" t="str">
            <v>AGO-DIC 16</v>
          </cell>
          <cell r="F41" t="str">
            <v>ENE-JUN 17</v>
          </cell>
          <cell r="G41" t="str">
            <v>AGO-DIC 17</v>
          </cell>
          <cell r="H41" t="str">
            <v>ENE-JUN 18</v>
          </cell>
          <cell r="I41">
            <v>0.80722891566265065</v>
          </cell>
          <cell r="J41">
            <v>0.83750000000000002</v>
          </cell>
          <cell r="K41">
            <v>0.7567567567567568</v>
          </cell>
          <cell r="L41">
            <v>0.85185185185185186</v>
          </cell>
          <cell r="M41">
            <v>0.78378378378378377</v>
          </cell>
          <cell r="N41">
            <v>0.77500000000000002</v>
          </cell>
          <cell r="O41">
            <v>0.62650602409638556</v>
          </cell>
          <cell r="P41">
            <v>0.76249999999999996</v>
          </cell>
          <cell r="Q41">
            <v>0.52702702702702697</v>
          </cell>
          <cell r="R41">
            <v>0.79012345679012341</v>
          </cell>
          <cell r="S41">
            <v>0.77027027027027029</v>
          </cell>
          <cell r="T41">
            <v>0.6875</v>
          </cell>
          <cell r="U41">
            <v>0.44578313253012047</v>
          </cell>
          <cell r="V41">
            <v>0.65</v>
          </cell>
          <cell r="W41">
            <v>0.36486486486486486</v>
          </cell>
          <cell r="X41">
            <v>0.70370370370370372</v>
          </cell>
          <cell r="Y41">
            <v>0.51351351351351349</v>
          </cell>
          <cell r="Z41">
            <v>0.58750000000000002</v>
          </cell>
          <cell r="AA41">
            <v>0.84337349397590367</v>
          </cell>
          <cell r="AB41">
            <v>0.85</v>
          </cell>
          <cell r="AC41">
            <v>0.85135135135135132</v>
          </cell>
          <cell r="AD41">
            <v>0.87654320987654322</v>
          </cell>
          <cell r="AE41">
            <v>0.81081081081081086</v>
          </cell>
          <cell r="AF41">
            <v>0.91249999999999998</v>
          </cell>
        </row>
        <row r="42">
          <cell r="A42" t="str">
            <v>Economía</v>
          </cell>
          <cell r="B42" t="str">
            <v>CARRERA</v>
          </cell>
          <cell r="C42" t="str">
            <v>AGO-DIC 12</v>
          </cell>
          <cell r="D42" t="str">
            <v>AGO-DIC 13</v>
          </cell>
          <cell r="E42" t="str">
            <v>AGO-DIC 14</v>
          </cell>
          <cell r="F42" t="str">
            <v>AGO-DIC 15</v>
          </cell>
          <cell r="G42" t="str">
            <v>AGO-DIC 16</v>
          </cell>
          <cell r="H42" t="str">
            <v>AGO-DIC 17</v>
          </cell>
          <cell r="I42">
            <v>0.45833333333333331</v>
          </cell>
          <cell r="J42">
            <v>0.38461538461538464</v>
          </cell>
          <cell r="K42">
            <v>0.51851851851851849</v>
          </cell>
          <cell r="L42">
            <v>0.42499999999999999</v>
          </cell>
          <cell r="M42">
            <v>0.56000000000000005</v>
          </cell>
          <cell r="N42">
            <v>0.5</v>
          </cell>
          <cell r="O42">
            <v>0.375</v>
          </cell>
          <cell r="P42">
            <v>0.23076923076923078</v>
          </cell>
          <cell r="Q42">
            <v>0.44444444444444442</v>
          </cell>
          <cell r="R42">
            <v>0.27500000000000002</v>
          </cell>
          <cell r="S42">
            <v>0.52</v>
          </cell>
          <cell r="T42">
            <v>0.5</v>
          </cell>
          <cell r="U42">
            <v>0.20833333333333334</v>
          </cell>
          <cell r="V42">
            <v>0.15384615384615385</v>
          </cell>
          <cell r="W42">
            <v>0.33333333333333331</v>
          </cell>
          <cell r="X42">
            <v>0.17499999999999999</v>
          </cell>
          <cell r="Y42">
            <v>0.36</v>
          </cell>
          <cell r="Z42">
            <v>0.34615384615384615</v>
          </cell>
          <cell r="AA42">
            <v>0.5</v>
          </cell>
          <cell r="AB42">
            <v>0.38461538461538464</v>
          </cell>
          <cell r="AC42">
            <v>0.55555555555555558</v>
          </cell>
          <cell r="AD42">
            <v>0.47499999999999998</v>
          </cell>
          <cell r="AE42">
            <v>0.64</v>
          </cell>
          <cell r="AF42">
            <v>0.61538461538461542</v>
          </cell>
        </row>
        <row r="43">
          <cell r="A43" t="str">
            <v>Gestión Turística</v>
          </cell>
          <cell r="B43" t="str">
            <v>CARRERA</v>
          </cell>
          <cell r="C43" t="str">
            <v>ENE-JUN 15</v>
          </cell>
          <cell r="D43" t="str">
            <v>AGO-DIC 15</v>
          </cell>
          <cell r="E43" t="str">
            <v>ENE-JUN 16</v>
          </cell>
          <cell r="F43" t="str">
            <v>AGO-DIC 16</v>
          </cell>
          <cell r="G43" t="str">
            <v>ENE-JUN 17</v>
          </cell>
          <cell r="H43" t="str">
            <v>ENE-JUN 18</v>
          </cell>
          <cell r="I43">
            <v>0.66666666666666663</v>
          </cell>
          <cell r="J43">
            <v>0.625</v>
          </cell>
          <cell r="K43">
            <v>0.7</v>
          </cell>
          <cell r="L43">
            <v>0.4</v>
          </cell>
          <cell r="M43">
            <v>0.6428571428571429</v>
          </cell>
          <cell r="N43">
            <v>0.56521739130434778</v>
          </cell>
          <cell r="O43">
            <v>0.43333333333333335</v>
          </cell>
          <cell r="P43">
            <v>0.3125</v>
          </cell>
          <cell r="Q43">
            <v>0.56666666666666665</v>
          </cell>
          <cell r="R43">
            <v>6.6666666666666666E-2</v>
          </cell>
          <cell r="S43">
            <v>0.54761904761904767</v>
          </cell>
          <cell r="T43">
            <v>0.54347826086956519</v>
          </cell>
          <cell r="U43">
            <v>0.16666666666666666</v>
          </cell>
          <cell r="V43">
            <v>0</v>
          </cell>
          <cell r="W43">
            <v>0.23333333333333334</v>
          </cell>
          <cell r="X43">
            <v>0</v>
          </cell>
          <cell r="Y43">
            <v>7.1428571428571425E-2</v>
          </cell>
          <cell r="Z43">
            <v>4.3478260869565216E-2</v>
          </cell>
          <cell r="AA43">
            <v>0.73333333333333328</v>
          </cell>
          <cell r="AB43">
            <v>0.625</v>
          </cell>
          <cell r="AC43">
            <v>0.73333333333333328</v>
          </cell>
          <cell r="AD43">
            <v>0.53333333333333333</v>
          </cell>
          <cell r="AE43">
            <v>0.7142857142857143</v>
          </cell>
          <cell r="AF43">
            <v>0.69565217391304346</v>
          </cell>
        </row>
        <row r="44">
          <cell r="A44" t="str">
            <v>Mercadotecnia</v>
          </cell>
          <cell r="B44" t="str">
            <v>CARRERA</v>
          </cell>
          <cell r="C44" t="str">
            <v>AGO-DIC 15</v>
          </cell>
          <cell r="D44" t="str">
            <v>ENE-JUN 16</v>
          </cell>
          <cell r="E44" t="str">
            <v>AGO-DIC 16</v>
          </cell>
          <cell r="F44" t="str">
            <v>ENE-JUN 17</v>
          </cell>
          <cell r="G44" t="str">
            <v>AGO-DIC 17</v>
          </cell>
          <cell r="H44" t="str">
            <v>ENE-JUN 18</v>
          </cell>
          <cell r="I44">
            <v>0.5</v>
          </cell>
          <cell r="J44">
            <v>0.4942528735632184</v>
          </cell>
          <cell r="K44">
            <v>0.41176470588235292</v>
          </cell>
          <cell r="L44">
            <v>0.6179775280898876</v>
          </cell>
          <cell r="M44">
            <v>0.39393939393939392</v>
          </cell>
          <cell r="N44">
            <v>0.64772727272727271</v>
          </cell>
          <cell r="O44">
            <v>0.26190476190476192</v>
          </cell>
          <cell r="P44">
            <v>0.34482758620689657</v>
          </cell>
          <cell r="Q44">
            <v>0.17647058823529413</v>
          </cell>
          <cell r="R44">
            <v>0.5056179775280899</v>
          </cell>
          <cell r="S44">
            <v>0.21212121212121213</v>
          </cell>
          <cell r="T44">
            <v>0.53409090909090906</v>
          </cell>
          <cell r="U44">
            <v>0.14285714285714285</v>
          </cell>
          <cell r="V44">
            <v>0.27586206896551724</v>
          </cell>
          <cell r="W44">
            <v>5.8823529411764705E-2</v>
          </cell>
          <cell r="X44">
            <v>0.4044943820224719</v>
          </cell>
          <cell r="Y44">
            <v>0.18181818181818182</v>
          </cell>
          <cell r="Z44">
            <v>0.34090909090909088</v>
          </cell>
          <cell r="AA44">
            <v>0.61904761904761907</v>
          </cell>
          <cell r="AB44">
            <v>0.63218390804597702</v>
          </cell>
          <cell r="AC44">
            <v>0.55882352941176472</v>
          </cell>
          <cell r="AD44">
            <v>0.7415730337078652</v>
          </cell>
          <cell r="AE44">
            <v>0.5757575757575758</v>
          </cell>
          <cell r="AF44">
            <v>0.78409090909090906</v>
          </cell>
        </row>
        <row r="45">
          <cell r="A45" t="str">
            <v>Relaciones Industriales</v>
          </cell>
          <cell r="B45" t="str">
            <v>CARRERA</v>
          </cell>
          <cell r="C45" t="str">
            <v>AGO-DIC 15</v>
          </cell>
          <cell r="D45" t="str">
            <v>ENE-JUN 16</v>
          </cell>
          <cell r="E45" t="str">
            <v>AGO-DIC 16</v>
          </cell>
          <cell r="F45" t="str">
            <v>ENE-JUN 17</v>
          </cell>
          <cell r="G45" t="str">
            <v>AGO-DIC 17</v>
          </cell>
          <cell r="H45" t="str">
            <v>ENE-JUN 18</v>
          </cell>
          <cell r="I45">
            <v>0.65957446808510634</v>
          </cell>
          <cell r="J45">
            <v>0.79166666666666663</v>
          </cell>
          <cell r="K45">
            <v>0.5957446808510638</v>
          </cell>
          <cell r="L45">
            <v>0.76086956521739135</v>
          </cell>
          <cell r="M45">
            <v>0.73469387755102045</v>
          </cell>
          <cell r="N45">
            <v>0.91836734693877553</v>
          </cell>
          <cell r="O45">
            <v>0.57446808510638303</v>
          </cell>
          <cell r="P45">
            <v>0.66666666666666663</v>
          </cell>
          <cell r="Q45">
            <v>0.42553191489361702</v>
          </cell>
          <cell r="R45">
            <v>0.69565217391304346</v>
          </cell>
          <cell r="S45">
            <v>0.7142857142857143</v>
          </cell>
          <cell r="T45">
            <v>0.87755102040816324</v>
          </cell>
          <cell r="U45">
            <v>0.44680851063829785</v>
          </cell>
          <cell r="V45">
            <v>0.52083333333333337</v>
          </cell>
          <cell r="W45">
            <v>0.19148936170212766</v>
          </cell>
          <cell r="X45">
            <v>0.54347826086956519</v>
          </cell>
          <cell r="Y45">
            <v>0.40816326530612246</v>
          </cell>
          <cell r="Z45">
            <v>0.81632653061224492</v>
          </cell>
          <cell r="AA45">
            <v>0.7021276595744681</v>
          </cell>
          <cell r="AB45">
            <v>0.875</v>
          </cell>
          <cell r="AC45">
            <v>0.7021276595744681</v>
          </cell>
          <cell r="AD45">
            <v>0.82608695652173914</v>
          </cell>
          <cell r="AE45">
            <v>0.83673469387755106</v>
          </cell>
          <cell r="AF45">
            <v>0.97959183673469385</v>
          </cell>
        </row>
        <row r="46">
          <cell r="A46" t="str">
            <v>C.C. SOCIALES Y HUMANIDADES</v>
          </cell>
          <cell r="B46" t="str">
            <v>CENTRO</v>
          </cell>
          <cell r="C46" t="str">
            <v>AGO-DIC 15</v>
          </cell>
          <cell r="D46" t="str">
            <v>ENE-JUN 16</v>
          </cell>
          <cell r="E46" t="str">
            <v>AGO-DIC 16</v>
          </cell>
          <cell r="F46" t="str">
            <v>ENE-JUN 17</v>
          </cell>
          <cell r="G46" t="str">
            <v>AGO-DIC 17</v>
          </cell>
          <cell r="H46" t="str">
            <v>ENE-JUN 18</v>
          </cell>
          <cell r="I46">
            <v>0.67521367521367526</v>
          </cell>
          <cell r="J46">
            <v>0.5823095823095823</v>
          </cell>
          <cell r="K46">
            <v>0.63636363636363635</v>
          </cell>
          <cell r="L46">
            <v>0.5670103092783505</v>
          </cell>
          <cell r="M46">
            <v>0.59848484848484851</v>
          </cell>
          <cell r="N46">
            <v>0.55526315789473679</v>
          </cell>
          <cell r="O46">
            <v>0.53846153846153844</v>
          </cell>
          <cell r="P46">
            <v>0.50614250614250611</v>
          </cell>
          <cell r="Q46">
            <v>0.5810276679841897</v>
          </cell>
          <cell r="R46">
            <v>0.50257731958762886</v>
          </cell>
          <cell r="S46">
            <v>0.54545454545454541</v>
          </cell>
          <cell r="T46">
            <v>0.52631578947368418</v>
          </cell>
          <cell r="U46">
            <v>0.40598290598290598</v>
          </cell>
          <cell r="V46">
            <v>0.41277641277641275</v>
          </cell>
          <cell r="W46">
            <v>0.47826086956521741</v>
          </cell>
          <cell r="X46">
            <v>0.40206185567010311</v>
          </cell>
          <cell r="Y46">
            <v>0.45454545454545453</v>
          </cell>
          <cell r="Z46">
            <v>0.38157894736842107</v>
          </cell>
          <cell r="AA46">
            <v>0.74358974358974361</v>
          </cell>
          <cell r="AB46">
            <v>0.66584766584766586</v>
          </cell>
          <cell r="AC46">
            <v>0.72727272727272729</v>
          </cell>
          <cell r="AD46">
            <v>0.68814432989690721</v>
          </cell>
          <cell r="AE46">
            <v>0.69696969696969702</v>
          </cell>
          <cell r="AF46">
            <v>0.75263157894736843</v>
          </cell>
        </row>
        <row r="47">
          <cell r="A47" t="str">
            <v>Asesoría Psicopedagógica</v>
          </cell>
          <cell r="B47" t="str">
            <v>CARRERA</v>
          </cell>
          <cell r="C47" t="str">
            <v>ENE-JUN 13</v>
          </cell>
          <cell r="D47" t="str">
            <v>ENE-JUN 14</v>
          </cell>
          <cell r="E47" t="str">
            <v>ENE-JUN 15</v>
          </cell>
          <cell r="F47" t="str">
            <v>ENE-JUN 16</v>
          </cell>
          <cell r="G47" t="str">
            <v>ENE-JUN 17</v>
          </cell>
          <cell r="H47" t="str">
            <v>ENE-JUN 18</v>
          </cell>
          <cell r="I47">
            <v>0.83673469387755106</v>
          </cell>
          <cell r="J47">
            <v>0.8571428571428571</v>
          </cell>
          <cell r="K47">
            <v>0.8571428571428571</v>
          </cell>
          <cell r="L47">
            <v>0.84</v>
          </cell>
          <cell r="M47">
            <v>0.76</v>
          </cell>
          <cell r="N47">
            <v>0.67346938775510201</v>
          </cell>
          <cell r="O47">
            <v>0.73469387755102045</v>
          </cell>
          <cell r="P47">
            <v>0.81632653061224492</v>
          </cell>
          <cell r="Q47">
            <v>0.79591836734693877</v>
          </cell>
          <cell r="R47">
            <v>0.8</v>
          </cell>
          <cell r="S47">
            <v>0.74</v>
          </cell>
          <cell r="T47">
            <v>0.67346938775510201</v>
          </cell>
          <cell r="U47">
            <v>0.63265306122448983</v>
          </cell>
          <cell r="V47">
            <v>0.73469387755102045</v>
          </cell>
          <cell r="W47">
            <v>0.65306122448979587</v>
          </cell>
          <cell r="X47">
            <v>0.68</v>
          </cell>
          <cell r="Y47">
            <v>0.64</v>
          </cell>
          <cell r="Z47">
            <v>0.5714285714285714</v>
          </cell>
          <cell r="AA47">
            <v>0.8571428571428571</v>
          </cell>
          <cell r="AB47">
            <v>0.8571428571428571</v>
          </cell>
          <cell r="AC47">
            <v>0.87755102040816324</v>
          </cell>
          <cell r="AD47">
            <v>0.86</v>
          </cell>
          <cell r="AE47">
            <v>0.8</v>
          </cell>
          <cell r="AF47">
            <v>0.83673469387755106</v>
          </cell>
        </row>
        <row r="48">
          <cell r="A48" t="str">
            <v>Ciencias Políticas y Admón. Públuca</v>
          </cell>
          <cell r="B48" t="str">
            <v>CARRERA</v>
          </cell>
          <cell r="C48" t="str">
            <v>ENE-JUN 13</v>
          </cell>
          <cell r="D48" t="str">
            <v>ENE-JUN 14</v>
          </cell>
          <cell r="E48" t="str">
            <v>ENE-JUN 15</v>
          </cell>
          <cell r="F48" t="str">
            <v>ENE-JUN 16</v>
          </cell>
          <cell r="G48" t="str">
            <v>ENE-JUN 17</v>
          </cell>
          <cell r="H48" t="str">
            <v>ENE-JUN 18</v>
          </cell>
          <cell r="I48">
            <v>0.64444444444444449</v>
          </cell>
          <cell r="J48">
            <v>0.54</v>
          </cell>
          <cell r="K48">
            <v>0.4</v>
          </cell>
          <cell r="L48">
            <v>0.54</v>
          </cell>
          <cell r="M48">
            <v>0.41666666666666669</v>
          </cell>
          <cell r="N48">
            <v>0.36734693877551022</v>
          </cell>
          <cell r="O48">
            <v>0.48888888888888887</v>
          </cell>
          <cell r="P48">
            <v>0.38</v>
          </cell>
          <cell r="Q48">
            <v>0.38</v>
          </cell>
          <cell r="R48">
            <v>0.42</v>
          </cell>
          <cell r="S48">
            <v>0.33333333333333331</v>
          </cell>
          <cell r="T48">
            <v>0.34693877551020408</v>
          </cell>
          <cell r="U48">
            <v>0.22222222222222221</v>
          </cell>
          <cell r="V48">
            <v>0.32</v>
          </cell>
          <cell r="W48">
            <v>0.26</v>
          </cell>
          <cell r="X48">
            <v>0.38</v>
          </cell>
          <cell r="Y48">
            <v>0.29166666666666669</v>
          </cell>
          <cell r="Z48">
            <v>0.30612244897959184</v>
          </cell>
          <cell r="AA48">
            <v>0.68888888888888888</v>
          </cell>
          <cell r="AB48">
            <v>0.6</v>
          </cell>
          <cell r="AC48">
            <v>0.42</v>
          </cell>
          <cell r="AD48">
            <v>0.66</v>
          </cell>
          <cell r="AE48">
            <v>0.5</v>
          </cell>
          <cell r="AF48">
            <v>0.63265306122448983</v>
          </cell>
        </row>
        <row r="49">
          <cell r="A49" t="str">
            <v>Comunicación e Información</v>
          </cell>
          <cell r="B49" t="str">
            <v>CARRERA</v>
          </cell>
          <cell r="C49" t="str">
            <v>ENE-JUN 13</v>
          </cell>
          <cell r="D49" t="str">
            <v>ENE-JUN 14</v>
          </cell>
          <cell r="E49" t="str">
            <v>ENE-JUN 15</v>
          </cell>
          <cell r="F49" t="str">
            <v>ENE-JUN 16</v>
          </cell>
          <cell r="G49" t="str">
            <v>ENE-JUN 17</v>
          </cell>
          <cell r="H49" t="str">
            <v>ENE-JUN 18</v>
          </cell>
          <cell r="I49">
            <v>0.82926829268292679</v>
          </cell>
          <cell r="J49">
            <v>0.52380952380952384</v>
          </cell>
          <cell r="K49">
            <v>0.65853658536585369</v>
          </cell>
          <cell r="L49">
            <v>0.6097560975609756</v>
          </cell>
          <cell r="M49">
            <v>0.59523809523809523</v>
          </cell>
          <cell r="N49">
            <v>0.73809523809523814</v>
          </cell>
          <cell r="O49">
            <v>0.58536585365853655</v>
          </cell>
          <cell r="P49">
            <v>0.47619047619047616</v>
          </cell>
          <cell r="Q49">
            <v>0.56097560975609762</v>
          </cell>
          <cell r="R49">
            <v>0.58536585365853655</v>
          </cell>
          <cell r="S49">
            <v>0.5</v>
          </cell>
          <cell r="T49">
            <v>0.69047619047619047</v>
          </cell>
          <cell r="U49">
            <v>0.34146341463414637</v>
          </cell>
          <cell r="V49">
            <v>0.33333333333333331</v>
          </cell>
          <cell r="W49">
            <v>0.51219512195121952</v>
          </cell>
          <cell r="X49">
            <v>0.43902439024390244</v>
          </cell>
          <cell r="Y49">
            <v>0.33333333333333331</v>
          </cell>
          <cell r="Z49">
            <v>0.38095238095238093</v>
          </cell>
          <cell r="AA49">
            <v>0.82926829268292679</v>
          </cell>
          <cell r="AB49">
            <v>0.54761904761904767</v>
          </cell>
          <cell r="AC49">
            <v>0.68292682926829273</v>
          </cell>
          <cell r="AD49">
            <v>0.68292682926829273</v>
          </cell>
          <cell r="AE49">
            <v>0.80952380952380953</v>
          </cell>
          <cell r="AF49">
            <v>0.97619047619047616</v>
          </cell>
        </row>
        <row r="50">
          <cell r="A50" t="str">
            <v>Comunicación Organizacional</v>
          </cell>
          <cell r="B50" t="str">
            <v>CARRERA</v>
          </cell>
          <cell r="C50" t="str">
            <v>ENE-JUN 13</v>
          </cell>
          <cell r="D50" t="str">
            <v>ENE-JUN 14</v>
          </cell>
          <cell r="E50" t="str">
            <v>ENE-JUN 15</v>
          </cell>
          <cell r="F50" t="str">
            <v>ENE-JUN 16</v>
          </cell>
          <cell r="G50" t="str">
            <v>ENE-JUN 17</v>
          </cell>
          <cell r="H50" t="str">
            <v>ENE-JUN 18</v>
          </cell>
          <cell r="I50">
            <v>0.87804878048780488</v>
          </cell>
          <cell r="J50">
            <v>0.82499999999999996</v>
          </cell>
          <cell r="K50">
            <v>0.75</v>
          </cell>
          <cell r="L50">
            <v>0.57499999999999996</v>
          </cell>
          <cell r="M50">
            <v>0.63414634146341464</v>
          </cell>
          <cell r="N50">
            <v>0.7</v>
          </cell>
          <cell r="O50">
            <v>0.78048780487804881</v>
          </cell>
          <cell r="P50">
            <v>0.67500000000000004</v>
          </cell>
          <cell r="Q50">
            <v>0.625</v>
          </cell>
          <cell r="R50">
            <v>0.55000000000000004</v>
          </cell>
          <cell r="S50">
            <v>0.6097560975609756</v>
          </cell>
          <cell r="T50">
            <v>0.7</v>
          </cell>
          <cell r="U50">
            <v>0.51219512195121952</v>
          </cell>
          <cell r="V50">
            <v>0.55000000000000004</v>
          </cell>
          <cell r="W50">
            <v>0.5</v>
          </cell>
          <cell r="X50">
            <v>0.35</v>
          </cell>
          <cell r="Y50">
            <v>0.56097560975609762</v>
          </cell>
          <cell r="Z50">
            <v>0.47499999999999998</v>
          </cell>
          <cell r="AA50">
            <v>0.95121951219512191</v>
          </cell>
          <cell r="AB50">
            <v>0.82499999999999996</v>
          </cell>
          <cell r="AC50">
            <v>0.77500000000000002</v>
          </cell>
          <cell r="AD50">
            <v>0.6</v>
          </cell>
          <cell r="AE50">
            <v>0.70731707317073167</v>
          </cell>
          <cell r="AF50">
            <v>0.8</v>
          </cell>
        </row>
        <row r="51">
          <cell r="A51" t="str">
            <v>Derecho</v>
          </cell>
          <cell r="B51" t="str">
            <v>CARRERA</v>
          </cell>
          <cell r="C51" t="str">
            <v>AGO-DIC 15</v>
          </cell>
          <cell r="D51" t="str">
            <v>ENE-JUN 16</v>
          </cell>
          <cell r="E51" t="str">
            <v>AGO-DIC 16</v>
          </cell>
          <cell r="F51" t="str">
            <v>ENE-JUN 17</v>
          </cell>
          <cell r="G51" t="str">
            <v>AGO-DIC 17</v>
          </cell>
          <cell r="H51" t="str">
            <v>ENE-JUN 18</v>
          </cell>
          <cell r="I51">
            <v>0.81372549019607843</v>
          </cell>
          <cell r="J51">
            <v>0.9</v>
          </cell>
          <cell r="K51">
            <v>0.78640776699029125</v>
          </cell>
          <cell r="L51">
            <v>0.76470588235294112</v>
          </cell>
          <cell r="M51">
            <v>0.77669902912621358</v>
          </cell>
          <cell r="N51">
            <v>0.76923076923076927</v>
          </cell>
          <cell r="O51">
            <v>0.6470588235294118</v>
          </cell>
          <cell r="P51">
            <v>0.88</v>
          </cell>
          <cell r="Q51">
            <v>0.69902912621359226</v>
          </cell>
          <cell r="R51">
            <v>0.70588235294117652</v>
          </cell>
          <cell r="S51">
            <v>0.68932038834951459</v>
          </cell>
          <cell r="T51">
            <v>0.65384615384615385</v>
          </cell>
          <cell r="U51">
            <v>0.50980392156862742</v>
          </cell>
          <cell r="V51">
            <v>0.88</v>
          </cell>
          <cell r="W51">
            <v>0.61165048543689315</v>
          </cell>
          <cell r="X51">
            <v>0.66666666666666663</v>
          </cell>
          <cell r="Y51">
            <v>0.58252427184466016</v>
          </cell>
          <cell r="Z51">
            <v>0.55769230769230771</v>
          </cell>
          <cell r="AA51">
            <v>0.8529411764705882</v>
          </cell>
          <cell r="AB51">
            <v>0.9</v>
          </cell>
          <cell r="AC51">
            <v>0.83495145631067957</v>
          </cell>
          <cell r="AD51">
            <v>0.80392156862745101</v>
          </cell>
          <cell r="AE51">
            <v>0.81553398058252424</v>
          </cell>
          <cell r="AF51">
            <v>0.86538461538461542</v>
          </cell>
        </row>
        <row r="52">
          <cell r="A52" t="str">
            <v>Docencia del Idioma Francés</v>
          </cell>
          <cell r="B52" t="str">
            <v>CARRERA</v>
          </cell>
          <cell r="C52" t="str">
            <v>-</v>
          </cell>
          <cell r="D52" t="str">
            <v>-</v>
          </cell>
          <cell r="E52" t="str">
            <v>-</v>
          </cell>
          <cell r="F52" t="str">
            <v>ENE-JUN 16</v>
          </cell>
          <cell r="G52" t="str">
            <v>ENE-JUN 17</v>
          </cell>
          <cell r="H52" t="str">
            <v>ENE-JUN 18</v>
          </cell>
          <cell r="I52" t="str">
            <v>-</v>
          </cell>
          <cell r="J52" t="str">
            <v>-</v>
          </cell>
          <cell r="K52" t="str">
            <v>-</v>
          </cell>
          <cell r="L52">
            <v>0.26666666666666666</v>
          </cell>
          <cell r="M52">
            <v>0.21212121212121213</v>
          </cell>
          <cell r="N52">
            <v>0.17499999999999999</v>
          </cell>
          <cell r="O52" t="str">
            <v>-</v>
          </cell>
          <cell r="P52" t="str">
            <v>-</v>
          </cell>
          <cell r="Q52" t="str">
            <v>-</v>
          </cell>
          <cell r="R52">
            <v>0.2</v>
          </cell>
          <cell r="S52">
            <v>0.21212121212121213</v>
          </cell>
          <cell r="T52">
            <v>0.17499999999999999</v>
          </cell>
          <cell r="U52" t="str">
            <v>-</v>
          </cell>
          <cell r="V52" t="str">
            <v>-</v>
          </cell>
          <cell r="W52" t="str">
            <v>-</v>
          </cell>
          <cell r="X52">
            <v>0.15555555555555556</v>
          </cell>
          <cell r="Y52">
            <v>0.15151515151515152</v>
          </cell>
          <cell r="Z52">
            <v>0.05</v>
          </cell>
          <cell r="AA52" t="str">
            <v>-</v>
          </cell>
          <cell r="AB52" t="str">
            <v>-</v>
          </cell>
          <cell r="AC52" t="str">
            <v>-</v>
          </cell>
          <cell r="AD52">
            <v>0.33333333333333331</v>
          </cell>
          <cell r="AE52">
            <v>0.42424242424242425</v>
          </cell>
          <cell r="AF52">
            <v>0.47499999999999998</v>
          </cell>
        </row>
        <row r="53">
          <cell r="A53" t="str">
            <v>Docencia del Idioma Inglés</v>
          </cell>
          <cell r="B53" t="str">
            <v>CARRERA</v>
          </cell>
          <cell r="C53" t="str">
            <v>ENE-JUN 13</v>
          </cell>
          <cell r="D53" t="str">
            <v>ENE-JUN 14</v>
          </cell>
          <cell r="E53" t="str">
            <v>ENE-JUN 15</v>
          </cell>
          <cell r="F53" t="str">
            <v>ENE-JUN 16</v>
          </cell>
          <cell r="G53" t="str">
            <v>ENE-JUN 17</v>
          </cell>
          <cell r="H53" t="str">
            <v>ENE-JUN 18</v>
          </cell>
          <cell r="I53">
            <v>0.90243902439024393</v>
          </cell>
          <cell r="J53">
            <v>0.75</v>
          </cell>
          <cell r="K53">
            <v>0.5</v>
          </cell>
          <cell r="L53">
            <v>0.37254901960784315</v>
          </cell>
          <cell r="M53">
            <v>0.71698113207547165</v>
          </cell>
          <cell r="N53">
            <v>0.55555555555555558</v>
          </cell>
          <cell r="O53">
            <v>0.75609756097560976</v>
          </cell>
          <cell r="P53">
            <v>0.60416666666666663</v>
          </cell>
          <cell r="Q53">
            <v>0.45652173913043476</v>
          </cell>
          <cell r="R53">
            <v>0.33333333333333331</v>
          </cell>
          <cell r="S53">
            <v>0.62264150943396224</v>
          </cell>
          <cell r="T53">
            <v>0.55555555555555558</v>
          </cell>
          <cell r="U53">
            <v>0.43902439024390244</v>
          </cell>
          <cell r="V53">
            <v>0.5</v>
          </cell>
          <cell r="W53">
            <v>0.30434782608695654</v>
          </cell>
          <cell r="X53">
            <v>0.15686274509803921</v>
          </cell>
          <cell r="Y53">
            <v>0.30188679245283018</v>
          </cell>
          <cell r="Z53">
            <v>0.27777777777777779</v>
          </cell>
          <cell r="AA53">
            <v>0.90243902439024393</v>
          </cell>
          <cell r="AB53">
            <v>0.8125</v>
          </cell>
          <cell r="AC53">
            <v>0.63043478260869568</v>
          </cell>
          <cell r="AD53">
            <v>0.58823529411764708</v>
          </cell>
          <cell r="AE53">
            <v>0.83018867924528306</v>
          </cell>
          <cell r="AF53">
            <v>0.83333333333333337</v>
          </cell>
        </row>
        <row r="54">
          <cell r="A54" t="str">
            <v>Filosofía</v>
          </cell>
          <cell r="B54" t="str">
            <v>CARRERA</v>
          </cell>
          <cell r="C54" t="str">
            <v>AGO-DIC 12</v>
          </cell>
          <cell r="D54" t="str">
            <v>AGO-DIC 13</v>
          </cell>
          <cell r="E54" t="str">
            <v>AGO-DIC 14</v>
          </cell>
          <cell r="F54" t="str">
            <v>AGO-DIC 15</v>
          </cell>
          <cell r="G54" t="str">
            <v>AGO-DIC 16</v>
          </cell>
          <cell r="H54" t="str">
            <v>AGO-DIC 17</v>
          </cell>
          <cell r="I54">
            <v>0.35294117647058826</v>
          </cell>
          <cell r="J54">
            <v>0.2</v>
          </cell>
          <cell r="K54">
            <v>0.39130434782608697</v>
          </cell>
          <cell r="L54">
            <v>0.18181818181818182</v>
          </cell>
          <cell r="M54">
            <v>0.2857142857142857</v>
          </cell>
          <cell r="N54">
            <v>0.13333333333333333</v>
          </cell>
          <cell r="O54">
            <v>0.11764705882352941</v>
          </cell>
          <cell r="P54">
            <v>6.6666666666666666E-2</v>
          </cell>
          <cell r="Q54">
            <v>0.30434782608695654</v>
          </cell>
          <cell r="R54">
            <v>0.18181818181818182</v>
          </cell>
          <cell r="S54">
            <v>0.2857142857142857</v>
          </cell>
          <cell r="T54">
            <v>0.13333333333333333</v>
          </cell>
          <cell r="U54">
            <v>0</v>
          </cell>
          <cell r="V54">
            <v>6.6666666666666666E-2</v>
          </cell>
          <cell r="W54">
            <v>0.30434782608695654</v>
          </cell>
          <cell r="X54">
            <v>0.18181818181818182</v>
          </cell>
          <cell r="Y54">
            <v>0.19047619047619047</v>
          </cell>
          <cell r="Z54">
            <v>0.13333333333333333</v>
          </cell>
          <cell r="AA54">
            <v>0.35294117647058826</v>
          </cell>
          <cell r="AB54">
            <v>0.2</v>
          </cell>
          <cell r="AC54">
            <v>0.47826086956521741</v>
          </cell>
          <cell r="AD54">
            <v>0.18181818181818182</v>
          </cell>
          <cell r="AE54">
            <v>0.5714285714285714</v>
          </cell>
          <cell r="AF54">
            <v>0.36666666666666664</v>
          </cell>
        </row>
        <row r="55">
          <cell r="A55" t="str">
            <v>Historia</v>
          </cell>
          <cell r="B55" t="str">
            <v>CARRERA</v>
          </cell>
          <cell r="C55" t="str">
            <v>AGO-DIC 12</v>
          </cell>
          <cell r="D55" t="str">
            <v>AGO-DIC 13</v>
          </cell>
          <cell r="E55" t="str">
            <v>AGO-DIC 14</v>
          </cell>
          <cell r="F55" t="str">
            <v>AGO-DIC 15</v>
          </cell>
          <cell r="G55" t="str">
            <v>AGO-DIC 16</v>
          </cell>
          <cell r="H55" t="str">
            <v>AGO-DIC 17</v>
          </cell>
          <cell r="I55">
            <v>0.29629629629629628</v>
          </cell>
          <cell r="J55">
            <v>0.52</v>
          </cell>
          <cell r="K55">
            <v>0.48148148148148145</v>
          </cell>
          <cell r="L55">
            <v>0.45454545454545453</v>
          </cell>
          <cell r="M55">
            <v>0.2413793103448276</v>
          </cell>
          <cell r="N55">
            <v>0.36666666666666664</v>
          </cell>
          <cell r="O55">
            <v>0.14814814814814814</v>
          </cell>
          <cell r="P55">
            <v>0.4</v>
          </cell>
          <cell r="Q55">
            <v>0.33333333333333331</v>
          </cell>
          <cell r="R55">
            <v>0.36363636363636365</v>
          </cell>
          <cell r="S55">
            <v>0.20689655172413793</v>
          </cell>
          <cell r="T55">
            <v>0.33333333333333331</v>
          </cell>
          <cell r="U55">
            <v>0.14814814814814814</v>
          </cell>
          <cell r="V55">
            <v>0.2</v>
          </cell>
          <cell r="W55">
            <v>0.14814814814814814</v>
          </cell>
          <cell r="X55">
            <v>0.18181818181818182</v>
          </cell>
          <cell r="Y55">
            <v>0.17241379310344829</v>
          </cell>
          <cell r="Z55">
            <v>0.33333333333333331</v>
          </cell>
          <cell r="AA55">
            <v>0.37037037037037035</v>
          </cell>
          <cell r="AB55">
            <v>0.56000000000000005</v>
          </cell>
          <cell r="AC55">
            <v>0.59259259259259256</v>
          </cell>
          <cell r="AD55">
            <v>0.59090909090909094</v>
          </cell>
          <cell r="AE55">
            <v>0.41379310344827586</v>
          </cell>
          <cell r="AF55">
            <v>0.56666666666666665</v>
          </cell>
        </row>
        <row r="56">
          <cell r="A56" t="str">
            <v>Psicología</v>
          </cell>
          <cell r="B56" t="str">
            <v>CARRERA</v>
          </cell>
          <cell r="C56" t="str">
            <v>AGO-DIC 15</v>
          </cell>
          <cell r="D56" t="str">
            <v>ENE-JUN 16</v>
          </cell>
          <cell r="E56" t="str">
            <v>AGO-DIC 16</v>
          </cell>
          <cell r="F56" t="str">
            <v>ENE-JUN 17</v>
          </cell>
          <cell r="G56" t="str">
            <v>AGO-DIC 17</v>
          </cell>
          <cell r="H56" t="str">
            <v>ENE-JUN 18</v>
          </cell>
          <cell r="I56">
            <v>0.61224489795918369</v>
          </cell>
          <cell r="J56">
            <v>0.63265306122448983</v>
          </cell>
          <cell r="K56">
            <v>0.6</v>
          </cell>
          <cell r="L56">
            <v>0.41304347826086957</v>
          </cell>
          <cell r="M56">
            <v>0.56000000000000005</v>
          </cell>
          <cell r="N56">
            <v>0.50980392156862742</v>
          </cell>
          <cell r="O56">
            <v>0.51020408163265307</v>
          </cell>
          <cell r="P56">
            <v>0.40816326530612246</v>
          </cell>
          <cell r="Q56">
            <v>0.6</v>
          </cell>
          <cell r="R56">
            <v>0.30434782608695654</v>
          </cell>
          <cell r="S56">
            <v>0.5</v>
          </cell>
          <cell r="T56">
            <v>0.49019607843137253</v>
          </cell>
          <cell r="U56">
            <v>0.42857142857142855</v>
          </cell>
          <cell r="V56">
            <v>0.34693877551020408</v>
          </cell>
          <cell r="W56">
            <v>0.44</v>
          </cell>
          <cell r="X56">
            <v>0.2608695652173913</v>
          </cell>
          <cell r="Y56">
            <v>0.46</v>
          </cell>
          <cell r="Z56">
            <v>0.43137254901960786</v>
          </cell>
          <cell r="AA56">
            <v>0.7142857142857143</v>
          </cell>
          <cell r="AB56">
            <v>0.75510204081632648</v>
          </cell>
          <cell r="AC56">
            <v>0.66</v>
          </cell>
          <cell r="AD56">
            <v>0.65217391304347827</v>
          </cell>
          <cell r="AE56">
            <v>0.57999999999999996</v>
          </cell>
          <cell r="AF56">
            <v>0.66666666666666663</v>
          </cell>
        </row>
        <row r="57">
          <cell r="A57" t="str">
            <v>Sociología</v>
          </cell>
          <cell r="B57" t="str">
            <v>CARRERA</v>
          </cell>
          <cell r="C57" t="str">
            <v>ENE-JUN 13</v>
          </cell>
          <cell r="D57" t="str">
            <v>ENE-JUN 14</v>
          </cell>
          <cell r="E57" t="str">
            <v>ENE-JUN 15</v>
          </cell>
          <cell r="F57" t="str">
            <v>ENE-JUN 16</v>
          </cell>
          <cell r="G57" t="str">
            <v>ENE-JUN 17</v>
          </cell>
          <cell r="H57" t="str">
            <v>ENE-JUN 18</v>
          </cell>
          <cell r="I57">
            <v>0.11764705882352941</v>
          </cell>
          <cell r="J57">
            <v>0.5</v>
          </cell>
          <cell r="K57">
            <v>0.36363636363636365</v>
          </cell>
          <cell r="L57">
            <v>0.41935483870967744</v>
          </cell>
          <cell r="M57">
            <v>0.33333333333333331</v>
          </cell>
          <cell r="N57">
            <v>0.38095238095238093</v>
          </cell>
          <cell r="O57">
            <v>0</v>
          </cell>
          <cell r="P57">
            <v>0.33333333333333331</v>
          </cell>
          <cell r="Q57">
            <v>0.22727272727272727</v>
          </cell>
          <cell r="R57">
            <v>0.29032258064516131</v>
          </cell>
          <cell r="S57">
            <v>0.25</v>
          </cell>
          <cell r="T57">
            <v>0.33333333333333331</v>
          </cell>
          <cell r="U57">
            <v>0</v>
          </cell>
          <cell r="V57">
            <v>0.1111111111111111</v>
          </cell>
          <cell r="W57">
            <v>4.5454545454545456E-2</v>
          </cell>
          <cell r="X57">
            <v>0.22580645161290322</v>
          </cell>
          <cell r="Y57">
            <v>0.25</v>
          </cell>
          <cell r="Z57">
            <v>0.19047619047619047</v>
          </cell>
          <cell r="AA57">
            <v>0.11764705882352941</v>
          </cell>
          <cell r="AB57">
            <v>0.5</v>
          </cell>
          <cell r="AC57">
            <v>0.5</v>
          </cell>
          <cell r="AD57">
            <v>0.5161290322580645</v>
          </cell>
          <cell r="AE57">
            <v>0.45833333333333331</v>
          </cell>
          <cell r="AF57">
            <v>0.61904761904761907</v>
          </cell>
        </row>
        <row r="58">
          <cell r="A58" t="str">
            <v>Trabajo Social</v>
          </cell>
          <cell r="B58" t="str">
            <v>CARRERA</v>
          </cell>
          <cell r="C58" t="str">
            <v>AGO-DIC 12</v>
          </cell>
          <cell r="D58" t="str">
            <v>AGO-DIC 13</v>
          </cell>
          <cell r="E58" t="str">
            <v>AGO-DIC 14</v>
          </cell>
          <cell r="F58" t="str">
            <v>AGO-DIC 15</v>
          </cell>
          <cell r="G58" t="str">
            <v>AGO-DIC 16</v>
          </cell>
          <cell r="H58" t="str">
            <v>AGO-DIC 17</v>
          </cell>
          <cell r="I58">
            <v>0.86</v>
          </cell>
          <cell r="J58">
            <v>0.66</v>
          </cell>
          <cell r="K58">
            <v>0.73469387755102045</v>
          </cell>
          <cell r="L58">
            <v>0.66</v>
          </cell>
          <cell r="M58">
            <v>0.74</v>
          </cell>
          <cell r="N58">
            <v>0.68627450980392157</v>
          </cell>
          <cell r="O58">
            <v>0.78</v>
          </cell>
          <cell r="P58">
            <v>0.44</v>
          </cell>
          <cell r="Q58">
            <v>0.65306122448979587</v>
          </cell>
          <cell r="R58">
            <v>0.5</v>
          </cell>
          <cell r="S58">
            <v>0.66</v>
          </cell>
          <cell r="T58">
            <v>0.66666666666666663</v>
          </cell>
          <cell r="U58">
            <v>0.48</v>
          </cell>
          <cell r="V58">
            <v>0.34</v>
          </cell>
          <cell r="W58">
            <v>0.48979591836734693</v>
          </cell>
          <cell r="X58">
            <v>0.32</v>
          </cell>
          <cell r="Y58">
            <v>0.54</v>
          </cell>
          <cell r="Z58">
            <v>0.45098039215686275</v>
          </cell>
          <cell r="AA58">
            <v>0.86</v>
          </cell>
          <cell r="AB58">
            <v>0.68</v>
          </cell>
          <cell r="AC58">
            <v>0.77551020408163263</v>
          </cell>
          <cell r="AD58">
            <v>0.74</v>
          </cell>
          <cell r="AE58">
            <v>0.82</v>
          </cell>
          <cell r="AF58">
            <v>0.84313725490196079</v>
          </cell>
        </row>
        <row r="59">
          <cell r="A59" t="str">
            <v>C. DE LAS ARTES Y LA CULTURA</v>
          </cell>
          <cell r="B59" t="str">
            <v>CENTRO</v>
          </cell>
          <cell r="C59" t="str">
            <v>AGO-DIC 15</v>
          </cell>
          <cell r="D59" t="str">
            <v>ENE-JUN 16</v>
          </cell>
          <cell r="E59" t="str">
            <v>AGO-DIC 16</v>
          </cell>
          <cell r="F59" t="str">
            <v>ENE-JUN 17</v>
          </cell>
          <cell r="G59" t="str">
            <v>AGO-DIC 17</v>
          </cell>
          <cell r="H59" t="str">
            <v>ENE-JUN 18</v>
          </cell>
          <cell r="I59">
            <v>0.73333333333333328</v>
          </cell>
          <cell r="J59">
            <v>0.54166666666666663</v>
          </cell>
          <cell r="K59">
            <v>0.25806451612903225</v>
          </cell>
          <cell r="L59">
            <v>0.52564102564102566</v>
          </cell>
          <cell r="M59">
            <v>0.41935483870967744</v>
          </cell>
          <cell r="N59">
            <v>0.34615384615384615</v>
          </cell>
          <cell r="O59">
            <v>0.46666666666666667</v>
          </cell>
          <cell r="P59">
            <v>0.41666666666666669</v>
          </cell>
          <cell r="Q59">
            <v>9.6774193548387094E-2</v>
          </cell>
          <cell r="R59">
            <v>0.41025641025641024</v>
          </cell>
          <cell r="S59">
            <v>0.40322580645161288</v>
          </cell>
          <cell r="T59">
            <v>0.33333333333333331</v>
          </cell>
          <cell r="U59">
            <v>0.43333333333333335</v>
          </cell>
          <cell r="V59">
            <v>0.31944444444444442</v>
          </cell>
          <cell r="W59">
            <v>3.2258064516129031E-2</v>
          </cell>
          <cell r="X59">
            <v>0.28205128205128205</v>
          </cell>
          <cell r="Y59">
            <v>0.27419354838709675</v>
          </cell>
          <cell r="Z59">
            <v>0.23076923076923078</v>
          </cell>
          <cell r="AA59">
            <v>0.83333333333333337</v>
          </cell>
          <cell r="AB59">
            <v>0.56944444444444442</v>
          </cell>
          <cell r="AC59">
            <v>0.45161290322580644</v>
          </cell>
          <cell r="AD59">
            <v>0.71794871794871795</v>
          </cell>
          <cell r="AE59">
            <v>0.67741935483870963</v>
          </cell>
          <cell r="AF59">
            <v>0.58974358974358976</v>
          </cell>
        </row>
        <row r="60">
          <cell r="A60" t="str">
            <v>Artes Escénicas</v>
          </cell>
          <cell r="B60" t="str">
            <v>CARRERA</v>
          </cell>
          <cell r="C60" t="str">
            <v>-</v>
          </cell>
          <cell r="D60" t="str">
            <v>ENE-JUN 14</v>
          </cell>
          <cell r="E60" t="str">
            <v>ENE-JUN 15</v>
          </cell>
          <cell r="F60" t="str">
            <v>ENE-JUN 16</v>
          </cell>
          <cell r="G60" t="str">
            <v>ENE-JUN 17</v>
          </cell>
          <cell r="H60" t="str">
            <v>ENE-JUN 18</v>
          </cell>
          <cell r="I60" t="str">
            <v>-</v>
          </cell>
          <cell r="J60">
            <v>0.64516129032258063</v>
          </cell>
          <cell r="K60">
            <v>0.6</v>
          </cell>
          <cell r="L60">
            <v>0.52</v>
          </cell>
          <cell r="M60">
            <v>0.64</v>
          </cell>
          <cell r="N60">
            <v>0.29166666666666669</v>
          </cell>
          <cell r="O60" t="str">
            <v>-</v>
          </cell>
          <cell r="P60">
            <v>0.54838709677419351</v>
          </cell>
          <cell r="Q60">
            <v>0.6</v>
          </cell>
          <cell r="R60">
            <v>0.48</v>
          </cell>
          <cell r="S60">
            <v>0.44</v>
          </cell>
          <cell r="T60">
            <v>0.29166666666666669</v>
          </cell>
          <cell r="U60" t="str">
            <v>-</v>
          </cell>
          <cell r="V60">
            <v>0.45161290322580644</v>
          </cell>
          <cell r="W60">
            <v>0.4</v>
          </cell>
          <cell r="X60">
            <v>0.36</v>
          </cell>
          <cell r="Y60">
            <v>0.2</v>
          </cell>
          <cell r="Z60">
            <v>8.3333333333333329E-2</v>
          </cell>
          <cell r="AA60" t="str">
            <v>-</v>
          </cell>
          <cell r="AB60">
            <v>0.67741935483870963</v>
          </cell>
          <cell r="AC60">
            <v>0.64</v>
          </cell>
          <cell r="AD60">
            <v>0.6</v>
          </cell>
          <cell r="AE60">
            <v>0.88</v>
          </cell>
          <cell r="AF60">
            <v>0.625</v>
          </cell>
        </row>
        <row r="61">
          <cell r="A61" t="str">
            <v>Ciencias del Arte y Gestión Cultural</v>
          </cell>
          <cell r="B61" t="str">
            <v>CARRERA</v>
          </cell>
          <cell r="C61" t="str">
            <v>ENE-JUN 13</v>
          </cell>
          <cell r="D61" t="str">
            <v>ENE-JUN 14</v>
          </cell>
          <cell r="E61" t="str">
            <v>ENE-JUN 15</v>
          </cell>
          <cell r="F61" t="str">
            <v>ENE-JUN 16</v>
          </cell>
          <cell r="G61" t="str">
            <v>ENE-JUN 17</v>
          </cell>
          <cell r="H61" t="str">
            <v>ENE-JUN 18</v>
          </cell>
          <cell r="I61">
            <v>0.45454545454545453</v>
          </cell>
          <cell r="J61">
            <v>0.65789473684210531</v>
          </cell>
          <cell r="K61">
            <v>0.52500000000000002</v>
          </cell>
          <cell r="L61">
            <v>0.61290322580645162</v>
          </cell>
          <cell r="M61">
            <v>0.48717948717948717</v>
          </cell>
          <cell r="N61">
            <v>0.35135135135135137</v>
          </cell>
          <cell r="O61">
            <v>0.40909090909090912</v>
          </cell>
          <cell r="P61">
            <v>0.42105263157894735</v>
          </cell>
          <cell r="Q61">
            <v>0.375</v>
          </cell>
          <cell r="R61">
            <v>0.41935483870967744</v>
          </cell>
          <cell r="S61">
            <v>0.41025641025641024</v>
          </cell>
          <cell r="T61">
            <v>0.32432432432432434</v>
          </cell>
          <cell r="U61">
            <v>0.20454545454545456</v>
          </cell>
          <cell r="V61">
            <v>0.28947368421052633</v>
          </cell>
          <cell r="W61">
            <v>0.25</v>
          </cell>
          <cell r="X61">
            <v>0.29032258064516131</v>
          </cell>
          <cell r="Y61">
            <v>0.30769230769230771</v>
          </cell>
          <cell r="Z61">
            <v>0.27027027027027029</v>
          </cell>
          <cell r="AA61">
            <v>0.59090909090909094</v>
          </cell>
          <cell r="AB61">
            <v>0.71052631578947367</v>
          </cell>
          <cell r="AC61">
            <v>0.6</v>
          </cell>
          <cell r="AD61">
            <v>0.61290322580645162</v>
          </cell>
          <cell r="AE61">
            <v>0.5641025641025641</v>
          </cell>
          <cell r="AF61">
            <v>0.51351351351351349</v>
          </cell>
        </row>
        <row r="62">
          <cell r="A62" t="str">
            <v>Letras Hispánicas</v>
          </cell>
          <cell r="B62" t="str">
            <v>CARRERA</v>
          </cell>
          <cell r="C62" t="str">
            <v>AGO-DIC 12</v>
          </cell>
          <cell r="D62" t="str">
            <v>AGO-DIC 13</v>
          </cell>
          <cell r="E62" t="str">
            <v>AGO-DIC 14</v>
          </cell>
          <cell r="F62" t="str">
            <v>AGO-DIC 15</v>
          </cell>
          <cell r="G62" t="str">
            <v>AGO-DIC 16</v>
          </cell>
          <cell r="H62" t="str">
            <v>AGO-DIC 17</v>
          </cell>
          <cell r="I62">
            <v>0.60606060606060608</v>
          </cell>
          <cell r="J62">
            <v>0.5714285714285714</v>
          </cell>
          <cell r="K62">
            <v>0.43333333333333335</v>
          </cell>
          <cell r="L62">
            <v>0.73333333333333328</v>
          </cell>
          <cell r="M62">
            <v>0.25806451612903225</v>
          </cell>
          <cell r="N62">
            <v>0.3783783783783784</v>
          </cell>
          <cell r="O62">
            <v>0.39393939393939392</v>
          </cell>
          <cell r="P62">
            <v>0.35714285714285715</v>
          </cell>
          <cell r="Q62">
            <v>0.2</v>
          </cell>
          <cell r="R62">
            <v>0.46666666666666667</v>
          </cell>
          <cell r="S62">
            <v>9.6774193548387094E-2</v>
          </cell>
          <cell r="T62">
            <v>0.35135135135135137</v>
          </cell>
          <cell r="U62">
            <v>0.27272727272727271</v>
          </cell>
          <cell r="V62">
            <v>0.32142857142857145</v>
          </cell>
          <cell r="W62">
            <v>0.16666666666666666</v>
          </cell>
          <cell r="X62">
            <v>0.43333333333333335</v>
          </cell>
          <cell r="Y62">
            <v>3.2258064516129031E-2</v>
          </cell>
          <cell r="Z62">
            <v>0.29729729729729731</v>
          </cell>
          <cell r="AA62">
            <v>0.63636363636363635</v>
          </cell>
          <cell r="AB62">
            <v>0.6785714285714286</v>
          </cell>
          <cell r="AC62">
            <v>0.6333333333333333</v>
          </cell>
          <cell r="AD62">
            <v>0.83333333333333337</v>
          </cell>
          <cell r="AE62">
            <v>0.45161290322580644</v>
          </cell>
          <cell r="AF62">
            <v>0.59459459459459463</v>
          </cell>
        </row>
        <row r="63">
          <cell r="A63" t="str">
            <v>Música</v>
          </cell>
          <cell r="B63" t="str">
            <v>CARRERA</v>
          </cell>
          <cell r="C63" t="str">
            <v>-</v>
          </cell>
          <cell r="D63" t="str">
            <v>ENE-JUN 14</v>
          </cell>
          <cell r="E63" t="str">
            <v>ENE-JUN 15</v>
          </cell>
          <cell r="F63" t="str">
            <v>ENE-JUN 16</v>
          </cell>
          <cell r="G63" t="str">
            <v>ENE-JUN 17</v>
          </cell>
          <cell r="H63" t="str">
            <v>ENE-JUN 18</v>
          </cell>
          <cell r="I63" t="str">
            <v>-</v>
          </cell>
          <cell r="J63">
            <v>0.42857142857142855</v>
          </cell>
          <cell r="K63">
            <v>0.625</v>
          </cell>
          <cell r="L63">
            <v>0.4375</v>
          </cell>
          <cell r="M63">
            <v>0.42857142857142855</v>
          </cell>
          <cell r="N63">
            <v>0.41176470588235292</v>
          </cell>
          <cell r="O63" t="str">
            <v>-</v>
          </cell>
          <cell r="P63">
            <v>0.21428571428571427</v>
          </cell>
          <cell r="Q63">
            <v>0.625</v>
          </cell>
          <cell r="R63">
            <v>0.3125</v>
          </cell>
          <cell r="S63">
            <v>0.35714285714285715</v>
          </cell>
          <cell r="T63">
            <v>0.41176470588235292</v>
          </cell>
          <cell r="U63" t="str">
            <v>-</v>
          </cell>
          <cell r="V63">
            <v>0.21428571428571427</v>
          </cell>
          <cell r="W63">
            <v>0.5625</v>
          </cell>
          <cell r="X63">
            <v>0.3125</v>
          </cell>
          <cell r="Y63">
            <v>0.35714285714285715</v>
          </cell>
          <cell r="Z63">
            <v>0.35294117647058826</v>
          </cell>
          <cell r="AA63" t="str">
            <v>-</v>
          </cell>
          <cell r="AB63">
            <v>0.42857142857142855</v>
          </cell>
          <cell r="AC63">
            <v>0.625</v>
          </cell>
          <cell r="AD63">
            <v>0.4375</v>
          </cell>
          <cell r="AE63">
            <v>0.8571428571428571</v>
          </cell>
          <cell r="AF63">
            <v>0.70588235294117652</v>
          </cell>
        </row>
        <row r="64">
          <cell r="A64" t="str">
            <v>ARTES CINEMATOGRAFICAS Y AUDIOVISUALES</v>
          </cell>
          <cell r="B64" t="str">
            <v>CARRERA</v>
          </cell>
          <cell r="C64" t="str">
            <v>-</v>
          </cell>
          <cell r="D64" t="str">
            <v>-</v>
          </cell>
          <cell r="E64" t="str">
            <v>-</v>
          </cell>
          <cell r="F64" t="str">
            <v>-</v>
          </cell>
          <cell r="G64" t="str">
            <v>-</v>
          </cell>
          <cell r="H64" t="str">
            <v>AGO-DIC 17</v>
          </cell>
          <cell r="I64" t="str">
            <v>-</v>
          </cell>
          <cell r="J64" t="str">
            <v>-</v>
          </cell>
          <cell r="K64" t="str">
            <v>-</v>
          </cell>
          <cell r="L64" t="str">
            <v>-</v>
          </cell>
          <cell r="M64" t="str">
            <v>-</v>
          </cell>
          <cell r="N64">
            <v>0.48</v>
          </cell>
          <cell r="O64" t="str">
            <v>-</v>
          </cell>
          <cell r="P64" t="str">
            <v>-</v>
          </cell>
          <cell r="Q64" t="str">
            <v>-</v>
          </cell>
          <cell r="R64" t="str">
            <v>-</v>
          </cell>
          <cell r="S64" t="str">
            <v>-</v>
          </cell>
          <cell r="T64">
            <v>0.48</v>
          </cell>
          <cell r="U64" t="str">
            <v>-</v>
          </cell>
          <cell r="V64" t="str">
            <v>-</v>
          </cell>
          <cell r="W64" t="str">
            <v>-</v>
          </cell>
          <cell r="X64" t="str">
            <v>-</v>
          </cell>
          <cell r="Y64" t="str">
            <v>-</v>
          </cell>
          <cell r="Z64">
            <v>0.24</v>
          </cell>
          <cell r="AA64" t="str">
            <v>-</v>
          </cell>
          <cell r="AB64" t="str">
            <v>-</v>
          </cell>
          <cell r="AC64" t="str">
            <v>-</v>
          </cell>
          <cell r="AD64" t="str">
            <v>-</v>
          </cell>
          <cell r="AE64" t="str">
            <v>-</v>
          </cell>
          <cell r="AF64">
            <v>0.8</v>
          </cell>
        </row>
        <row r="65">
          <cell r="A65" t="str">
            <v>C. DE CIENCIAS EMPRESARIALES</v>
          </cell>
          <cell r="B65" t="str">
            <v>CENTRO</v>
          </cell>
          <cell r="C65" t="str">
            <v>-</v>
          </cell>
          <cell r="D65" t="str">
            <v>-</v>
          </cell>
          <cell r="E65" t="str">
            <v>-</v>
          </cell>
          <cell r="F65" t="str">
            <v>-</v>
          </cell>
          <cell r="G65" t="str">
            <v>AGO-DIC 16</v>
          </cell>
          <cell r="H65" t="str">
            <v>AGO-DIC 17</v>
          </cell>
          <cell r="I65" t="str">
            <v>-</v>
          </cell>
          <cell r="J65" t="str">
            <v>-</v>
          </cell>
          <cell r="K65" t="str">
            <v>-</v>
          </cell>
          <cell r="L65" t="str">
            <v>-</v>
          </cell>
          <cell r="M65">
            <v>0.58333333333333337</v>
          </cell>
          <cell r="N65">
            <v>0.55849056603773584</v>
          </cell>
          <cell r="O65" t="str">
            <v>-</v>
          </cell>
          <cell r="P65" t="str">
            <v>-</v>
          </cell>
          <cell r="Q65" t="str">
            <v>-</v>
          </cell>
          <cell r="R65" t="str">
            <v>-</v>
          </cell>
          <cell r="S65">
            <v>0.49404761904761907</v>
          </cell>
          <cell r="T65">
            <v>0.52830188679245282</v>
          </cell>
          <cell r="U65" t="str">
            <v>-</v>
          </cell>
          <cell r="V65" t="str">
            <v>-</v>
          </cell>
          <cell r="W65" t="str">
            <v>-</v>
          </cell>
          <cell r="X65" t="str">
            <v>-</v>
          </cell>
          <cell r="Y65">
            <v>0.26190476190476192</v>
          </cell>
          <cell r="Z65">
            <v>0.35471698113207545</v>
          </cell>
          <cell r="AA65" t="str">
            <v>-</v>
          </cell>
          <cell r="AB65" t="str">
            <v>-</v>
          </cell>
          <cell r="AC65" t="str">
            <v>-</v>
          </cell>
          <cell r="AD65" t="str">
            <v>-</v>
          </cell>
          <cell r="AE65">
            <v>0.67261904761904767</v>
          </cell>
          <cell r="AF65">
            <v>0.79245283018867929</v>
          </cell>
        </row>
        <row r="66">
          <cell r="A66" t="str">
            <v>AGRONEGOCIOS</v>
          </cell>
          <cell r="B66" t="str">
            <v>CARRERA</v>
          </cell>
          <cell r="C66" t="str">
            <v>-</v>
          </cell>
          <cell r="D66" t="str">
            <v>-</v>
          </cell>
          <cell r="E66" t="str">
            <v>-</v>
          </cell>
          <cell r="F66" t="str">
            <v>-</v>
          </cell>
          <cell r="G66" t="str">
            <v>AGO-DIC 16</v>
          </cell>
          <cell r="H66" t="str">
            <v>AGO-DIC 17</v>
          </cell>
          <cell r="I66" t="str">
            <v>-</v>
          </cell>
          <cell r="J66" t="str">
            <v>-</v>
          </cell>
          <cell r="K66" t="str">
            <v>-</v>
          </cell>
          <cell r="L66" t="str">
            <v>-</v>
          </cell>
          <cell r="M66">
            <v>0.51190476190476186</v>
          </cell>
          <cell r="N66">
            <v>0.647887323943662</v>
          </cell>
          <cell r="O66" t="str">
            <v>-</v>
          </cell>
          <cell r="P66" t="str">
            <v>-</v>
          </cell>
          <cell r="Q66" t="str">
            <v>-</v>
          </cell>
          <cell r="R66" t="str">
            <v>-</v>
          </cell>
          <cell r="S66">
            <v>0.4642857142857143</v>
          </cell>
          <cell r="T66">
            <v>0.56338028169014087</v>
          </cell>
          <cell r="U66" t="str">
            <v>-</v>
          </cell>
          <cell r="V66" t="str">
            <v>-</v>
          </cell>
          <cell r="W66" t="str">
            <v>-</v>
          </cell>
          <cell r="X66" t="str">
            <v>-</v>
          </cell>
          <cell r="Y66">
            <v>0.30952380952380953</v>
          </cell>
          <cell r="Z66">
            <v>0.25352112676056338</v>
          </cell>
          <cell r="AA66" t="str">
            <v>-</v>
          </cell>
          <cell r="AB66" t="str">
            <v>-</v>
          </cell>
          <cell r="AC66" t="str">
            <v>-</v>
          </cell>
          <cell r="AD66" t="str">
            <v>-</v>
          </cell>
          <cell r="AE66">
            <v>0.6071428571428571</v>
          </cell>
          <cell r="AF66">
            <v>0.84507042253521125</v>
          </cell>
        </row>
        <row r="67">
          <cell r="A67" t="str">
            <v>COMERCIO ELECTRÓNICO</v>
          </cell>
          <cell r="B67" t="str">
            <v>CARRERA</v>
          </cell>
          <cell r="C67" t="str">
            <v>-</v>
          </cell>
          <cell r="D67" t="str">
            <v>-</v>
          </cell>
          <cell r="E67" t="str">
            <v>-</v>
          </cell>
          <cell r="F67" t="str">
            <v>-</v>
          </cell>
          <cell r="G67" t="str">
            <v>AGO-DIC 16</v>
          </cell>
          <cell r="H67" t="str">
            <v>AGO-DIC 17</v>
          </cell>
          <cell r="I67" t="str">
            <v>-</v>
          </cell>
          <cell r="J67" t="str">
            <v>-</v>
          </cell>
          <cell r="K67" t="str">
            <v>-</v>
          </cell>
          <cell r="L67" t="str">
            <v>-</v>
          </cell>
          <cell r="M67">
            <v>0.65476190476190477</v>
          </cell>
          <cell r="N67">
            <v>0.4</v>
          </cell>
          <cell r="O67" t="str">
            <v>-</v>
          </cell>
          <cell r="P67" t="str">
            <v>-</v>
          </cell>
          <cell r="Q67" t="str">
            <v>-</v>
          </cell>
          <cell r="R67" t="str">
            <v>-</v>
          </cell>
          <cell r="S67">
            <v>0.52380952380952384</v>
          </cell>
          <cell r="T67">
            <v>0.4</v>
          </cell>
          <cell r="U67" t="str">
            <v>-</v>
          </cell>
          <cell r="V67" t="str">
            <v>-</v>
          </cell>
          <cell r="W67" t="str">
            <v>-</v>
          </cell>
          <cell r="X67" t="str">
            <v>-</v>
          </cell>
          <cell r="Y67">
            <v>0.21428571428571427</v>
          </cell>
          <cell r="Z67">
            <v>0.35</v>
          </cell>
          <cell r="AA67" t="str">
            <v>-</v>
          </cell>
          <cell r="AB67" t="str">
            <v>-</v>
          </cell>
          <cell r="AC67" t="str">
            <v>-</v>
          </cell>
          <cell r="AD67" t="str">
            <v>-</v>
          </cell>
          <cell r="AE67">
            <v>0.73809523809523814</v>
          </cell>
          <cell r="AF67">
            <v>0.7</v>
          </cell>
        </row>
        <row r="68">
          <cell r="A68" t="str">
            <v>Administración de PYMESs</v>
          </cell>
          <cell r="B68" t="str">
            <v>CARRERA</v>
          </cell>
          <cell r="C68" t="str">
            <v>-</v>
          </cell>
          <cell r="D68" t="str">
            <v>-</v>
          </cell>
          <cell r="E68" t="str">
            <v>-</v>
          </cell>
          <cell r="F68" t="str">
            <v>-</v>
          </cell>
          <cell r="G68" t="str">
            <v>-</v>
          </cell>
          <cell r="H68" t="str">
            <v>AGO-DIC 17</v>
          </cell>
          <cell r="I68" t="str">
            <v>-</v>
          </cell>
          <cell r="J68" t="str">
            <v>-</v>
          </cell>
          <cell r="K68" t="str">
            <v>-</v>
          </cell>
          <cell r="L68" t="str">
            <v>-</v>
          </cell>
          <cell r="M68" t="str">
            <v>-</v>
          </cell>
          <cell r="N68">
            <v>0.63157894736842102</v>
          </cell>
          <cell r="O68" t="str">
            <v>-</v>
          </cell>
          <cell r="P68" t="str">
            <v>-</v>
          </cell>
          <cell r="Q68" t="str">
            <v>-</v>
          </cell>
          <cell r="R68" t="str">
            <v>-</v>
          </cell>
          <cell r="S68" t="str">
            <v>-</v>
          </cell>
          <cell r="T68">
            <v>0.61842105263157898</v>
          </cell>
          <cell r="U68" t="str">
            <v>-</v>
          </cell>
          <cell r="V68" t="str">
            <v>-</v>
          </cell>
          <cell r="W68" t="str">
            <v>-</v>
          </cell>
          <cell r="X68" t="str">
            <v>-</v>
          </cell>
          <cell r="Y68" t="str">
            <v>-</v>
          </cell>
          <cell r="Z68">
            <v>0.44736842105263158</v>
          </cell>
          <cell r="AA68" t="str">
            <v>-</v>
          </cell>
          <cell r="AB68" t="str">
            <v>-</v>
          </cell>
          <cell r="AC68" t="str">
            <v>-</v>
          </cell>
          <cell r="AD68" t="str">
            <v>-</v>
          </cell>
          <cell r="AE68" t="str">
            <v>-</v>
          </cell>
          <cell r="AF68">
            <v>0.82894736842105265</v>
          </cell>
        </row>
        <row r="69">
          <cell r="A69" t="str">
            <v>Logística Empresarial</v>
          </cell>
          <cell r="B69" t="str">
            <v>CARRERA</v>
          </cell>
          <cell r="C69" t="str">
            <v>-</v>
          </cell>
          <cell r="D69" t="str">
            <v>-</v>
          </cell>
          <cell r="E69" t="str">
            <v>-</v>
          </cell>
          <cell r="F69" t="str">
            <v>-</v>
          </cell>
          <cell r="G69" t="str">
            <v>-</v>
          </cell>
          <cell r="H69" t="str">
            <v>AGO-DIC 17</v>
          </cell>
          <cell r="I69" t="str">
            <v>-</v>
          </cell>
          <cell r="J69" t="str">
            <v>-</v>
          </cell>
          <cell r="K69" t="str">
            <v>-</v>
          </cell>
          <cell r="L69" t="str">
            <v>-</v>
          </cell>
          <cell r="M69" t="str">
            <v>-</v>
          </cell>
          <cell r="N69">
            <v>0.48717948717948717</v>
          </cell>
          <cell r="O69" t="str">
            <v>-</v>
          </cell>
          <cell r="P69" t="str">
            <v>-</v>
          </cell>
          <cell r="Q69" t="str">
            <v>-</v>
          </cell>
          <cell r="R69" t="str">
            <v>-</v>
          </cell>
          <cell r="S69" t="str">
            <v>-</v>
          </cell>
          <cell r="T69">
            <v>0.47435897435897434</v>
          </cell>
          <cell r="U69" t="str">
            <v>-</v>
          </cell>
          <cell r="V69" t="str">
            <v>-</v>
          </cell>
          <cell r="W69" t="str">
            <v>-</v>
          </cell>
          <cell r="X69" t="str">
            <v>-</v>
          </cell>
          <cell r="Y69" t="str">
            <v>-</v>
          </cell>
          <cell r="Z69">
            <v>0.35897435897435898</v>
          </cell>
          <cell r="AA69" t="str">
            <v>-</v>
          </cell>
          <cell r="AB69" t="str">
            <v>-</v>
          </cell>
          <cell r="AC69" t="str">
            <v>-</v>
          </cell>
          <cell r="AD69" t="str">
            <v>-</v>
          </cell>
          <cell r="AE69" t="str">
            <v>-</v>
          </cell>
          <cell r="AF69">
            <v>0.75641025641025639</v>
          </cell>
        </row>
        <row r="70">
          <cell r="A70" t="str">
            <v>C.C. DE LA INGENIERÍA</v>
          </cell>
          <cell r="B70" t="str">
            <v>CENTRO</v>
          </cell>
          <cell r="C70" t="str">
            <v>-</v>
          </cell>
          <cell r="D70" t="str">
            <v>-</v>
          </cell>
          <cell r="E70" t="str">
            <v>-</v>
          </cell>
          <cell r="F70" t="str">
            <v>-</v>
          </cell>
          <cell r="G70" t="str">
            <v>AGO-DIC 16</v>
          </cell>
          <cell r="H70" t="str">
            <v>AGO-DIC 17</v>
          </cell>
          <cell r="I70" t="str">
            <v>-</v>
          </cell>
          <cell r="J70" t="str">
            <v>-</v>
          </cell>
          <cell r="K70" t="str">
            <v>-</v>
          </cell>
          <cell r="L70" t="str">
            <v>-</v>
          </cell>
          <cell r="M70">
            <v>0.38202247191011235</v>
          </cell>
          <cell r="N70">
            <v>0.23459244532803181</v>
          </cell>
          <cell r="O70" t="str">
            <v>-</v>
          </cell>
          <cell r="P70" t="str">
            <v>-</v>
          </cell>
          <cell r="Q70" t="str">
            <v>-</v>
          </cell>
          <cell r="R70" t="str">
            <v>-</v>
          </cell>
          <cell r="S70">
            <v>0.28464419475655428</v>
          </cell>
          <cell r="T70">
            <v>0.23459244532803181</v>
          </cell>
          <cell r="U70" t="str">
            <v>-</v>
          </cell>
          <cell r="V70" t="str">
            <v>-</v>
          </cell>
          <cell r="W70" t="str">
            <v>-</v>
          </cell>
          <cell r="X70" t="str">
            <v>-</v>
          </cell>
          <cell r="Y70">
            <v>0.2247191011235955</v>
          </cell>
          <cell r="Z70">
            <v>0.20079522862823063</v>
          </cell>
          <cell r="AA70" t="str">
            <v>-</v>
          </cell>
          <cell r="AB70" t="str">
            <v>-</v>
          </cell>
          <cell r="AC70" t="str">
            <v>-</v>
          </cell>
          <cell r="AD70" t="str">
            <v>-</v>
          </cell>
          <cell r="AE70">
            <v>0.47940074906367042</v>
          </cell>
          <cell r="AF70">
            <v>0.53280318091451295</v>
          </cell>
        </row>
        <row r="71">
          <cell r="A71" t="str">
            <v>Ingeniero Automotriz</v>
          </cell>
          <cell r="B71" t="str">
            <v>CARRERA</v>
          </cell>
          <cell r="C71" t="str">
            <v>-</v>
          </cell>
          <cell r="D71" t="str">
            <v>-</v>
          </cell>
          <cell r="E71" t="str">
            <v>-</v>
          </cell>
          <cell r="F71" t="str">
            <v>-</v>
          </cell>
          <cell r="G71" t="str">
            <v>AGO-DIC 16</v>
          </cell>
          <cell r="H71" t="str">
            <v>AGO-DIC 17</v>
          </cell>
          <cell r="I71" t="str">
            <v>-</v>
          </cell>
          <cell r="J71" t="str">
            <v>-</v>
          </cell>
          <cell r="K71" t="str">
            <v>-</v>
          </cell>
          <cell r="L71" t="str">
            <v>-</v>
          </cell>
          <cell r="M71">
            <v>0.44444444444444442</v>
          </cell>
          <cell r="N71">
            <v>0.15463917525773196</v>
          </cell>
          <cell r="O71" t="str">
            <v>-</v>
          </cell>
          <cell r="P71" t="str">
            <v>-</v>
          </cell>
          <cell r="Q71" t="str">
            <v>-</v>
          </cell>
          <cell r="R71" t="str">
            <v>-</v>
          </cell>
          <cell r="S71">
            <v>0.37777777777777777</v>
          </cell>
          <cell r="T71">
            <v>0.15463917525773196</v>
          </cell>
          <cell r="U71" t="str">
            <v>-</v>
          </cell>
          <cell r="V71" t="str">
            <v>-</v>
          </cell>
          <cell r="W71" t="str">
            <v>-</v>
          </cell>
          <cell r="X71" t="str">
            <v>-</v>
          </cell>
          <cell r="Y71">
            <v>0.3</v>
          </cell>
          <cell r="Z71">
            <v>0.14432989690721648</v>
          </cell>
          <cell r="AA71" t="str">
            <v>-</v>
          </cell>
          <cell r="AB71" t="str">
            <v>-</v>
          </cell>
          <cell r="AC71" t="str">
            <v>-</v>
          </cell>
          <cell r="AD71" t="str">
            <v>-</v>
          </cell>
          <cell r="AE71">
            <v>0.55555555555555558</v>
          </cell>
          <cell r="AF71">
            <v>0.58762886597938147</v>
          </cell>
        </row>
        <row r="72">
          <cell r="A72" t="str">
            <v>Ingeniería Biomédica</v>
          </cell>
          <cell r="B72" t="str">
            <v>CARRERA</v>
          </cell>
          <cell r="C72" t="str">
            <v>-</v>
          </cell>
          <cell r="D72" t="str">
            <v>-</v>
          </cell>
          <cell r="E72" t="str">
            <v>-</v>
          </cell>
          <cell r="F72" t="str">
            <v>-</v>
          </cell>
          <cell r="G72" t="str">
            <v>AGO-DIC 16</v>
          </cell>
          <cell r="H72" t="str">
            <v>AGO-DIC 17</v>
          </cell>
          <cell r="I72" t="str">
            <v>-</v>
          </cell>
          <cell r="J72" t="str">
            <v>-</v>
          </cell>
          <cell r="K72" t="str">
            <v>-</v>
          </cell>
          <cell r="L72" t="str">
            <v>-</v>
          </cell>
          <cell r="M72">
            <v>0.34444444444444444</v>
          </cell>
          <cell r="N72">
            <v>0.42424242424242425</v>
          </cell>
          <cell r="O72" t="str">
            <v>-</v>
          </cell>
          <cell r="P72" t="str">
            <v>-</v>
          </cell>
          <cell r="Q72" t="str">
            <v>-</v>
          </cell>
          <cell r="R72" t="str">
            <v>-</v>
          </cell>
          <cell r="S72">
            <v>0.23333333333333334</v>
          </cell>
          <cell r="T72">
            <v>0.42424242424242425</v>
          </cell>
          <cell r="U72" t="str">
            <v>-</v>
          </cell>
          <cell r="V72" t="str">
            <v>-</v>
          </cell>
          <cell r="W72" t="str">
            <v>-</v>
          </cell>
          <cell r="X72" t="str">
            <v>-</v>
          </cell>
          <cell r="Y72">
            <v>0.18888888888888888</v>
          </cell>
          <cell r="Z72">
            <v>0.39393939393939392</v>
          </cell>
          <cell r="AA72" t="str">
            <v>-</v>
          </cell>
          <cell r="AB72" t="str">
            <v>-</v>
          </cell>
          <cell r="AC72" t="str">
            <v>-</v>
          </cell>
          <cell r="AD72" t="str">
            <v>-</v>
          </cell>
          <cell r="AE72">
            <v>0.43333333333333335</v>
          </cell>
          <cell r="AF72">
            <v>0.53535353535353536</v>
          </cell>
        </row>
        <row r="73">
          <cell r="A73" t="str">
            <v>Ingeniería Robótica</v>
          </cell>
          <cell r="B73" t="str">
            <v>CARRERA</v>
          </cell>
          <cell r="C73" t="str">
            <v>-</v>
          </cell>
          <cell r="D73" t="str">
            <v>-</v>
          </cell>
          <cell r="E73" t="str">
            <v>-</v>
          </cell>
          <cell r="F73" t="str">
            <v>-</v>
          </cell>
          <cell r="G73" t="str">
            <v>AGO-DIC 16</v>
          </cell>
          <cell r="H73" t="str">
            <v>AGO-DIC 17</v>
          </cell>
          <cell r="I73" t="str">
            <v>-</v>
          </cell>
          <cell r="J73" t="str">
            <v>-</v>
          </cell>
          <cell r="K73" t="str">
            <v>-</v>
          </cell>
          <cell r="L73" t="str">
            <v>-</v>
          </cell>
          <cell r="M73">
            <v>0.35632183908045978</v>
          </cell>
          <cell r="N73">
            <v>0.2696629213483146</v>
          </cell>
          <cell r="O73" t="str">
            <v>-</v>
          </cell>
          <cell r="P73" t="str">
            <v>-</v>
          </cell>
          <cell r="Q73" t="str">
            <v>-</v>
          </cell>
          <cell r="R73" t="str">
            <v>-</v>
          </cell>
          <cell r="S73">
            <v>0.2413793103448276</v>
          </cell>
          <cell r="T73">
            <v>0.2696629213483146</v>
          </cell>
          <cell r="U73" t="str">
            <v>-</v>
          </cell>
          <cell r="V73" t="str">
            <v>-</v>
          </cell>
          <cell r="W73" t="str">
            <v>-</v>
          </cell>
          <cell r="X73" t="str">
            <v>-</v>
          </cell>
          <cell r="Y73">
            <v>0.18390804597701149</v>
          </cell>
          <cell r="Z73">
            <v>0.2247191011235955</v>
          </cell>
          <cell r="AA73" t="str">
            <v>-</v>
          </cell>
          <cell r="AB73" t="str">
            <v>-</v>
          </cell>
          <cell r="AC73" t="str">
            <v>-</v>
          </cell>
          <cell r="AD73" t="str">
            <v>-</v>
          </cell>
          <cell r="AE73">
            <v>0.44827586206896552</v>
          </cell>
          <cell r="AF73">
            <v>0.5955056179775281</v>
          </cell>
        </row>
        <row r="74">
          <cell r="A74" t="str">
            <v>Ing. en Diseño Mecánico</v>
          </cell>
          <cell r="B74" t="str">
            <v>CARRERA</v>
          </cell>
          <cell r="C74" t="str">
            <v>-</v>
          </cell>
          <cell r="D74" t="str">
            <v>-</v>
          </cell>
          <cell r="E74" t="str">
            <v>-</v>
          </cell>
          <cell r="F74" t="str">
            <v>-</v>
          </cell>
          <cell r="G74" t="str">
            <v>-</v>
          </cell>
          <cell r="H74" t="str">
            <v>AGO-DIC 17</v>
          </cell>
          <cell r="I74" t="str">
            <v>-</v>
          </cell>
          <cell r="J74" t="str">
            <v>-</v>
          </cell>
          <cell r="K74" t="str">
            <v>-</v>
          </cell>
          <cell r="L74" t="str">
            <v>-</v>
          </cell>
          <cell r="M74" t="str">
            <v>-</v>
          </cell>
          <cell r="N74">
            <v>9.7560975609756101E-2</v>
          </cell>
          <cell r="O74" t="str">
            <v>-</v>
          </cell>
          <cell r="P74" t="str">
            <v>-</v>
          </cell>
          <cell r="Q74" t="str">
            <v>-</v>
          </cell>
          <cell r="R74" t="str">
            <v>-</v>
          </cell>
          <cell r="S74" t="str">
            <v>-</v>
          </cell>
          <cell r="T74">
            <v>9.7560975609756101E-2</v>
          </cell>
          <cell r="U74" t="str">
            <v>-</v>
          </cell>
          <cell r="V74" t="str">
            <v>-</v>
          </cell>
          <cell r="W74" t="str">
            <v>-</v>
          </cell>
          <cell r="X74" t="str">
            <v>-</v>
          </cell>
          <cell r="Y74" t="str">
            <v>-</v>
          </cell>
          <cell r="Z74">
            <v>3.6585365853658534E-2</v>
          </cell>
          <cell r="AA74" t="str">
            <v>-</v>
          </cell>
          <cell r="AB74" t="str">
            <v>-</v>
          </cell>
          <cell r="AC74" t="str">
            <v>-</v>
          </cell>
          <cell r="AD74" t="str">
            <v>-</v>
          </cell>
          <cell r="AE74" t="str">
            <v>-</v>
          </cell>
          <cell r="AF74">
            <v>0.43902439024390244</v>
          </cell>
        </row>
        <row r="75">
          <cell r="A75" t="str">
            <v>Ing. en Energías Renovabless</v>
          </cell>
          <cell r="B75" t="str">
            <v>CARRERA</v>
          </cell>
          <cell r="C75" t="str">
            <v>-</v>
          </cell>
          <cell r="D75" t="str">
            <v>-</v>
          </cell>
          <cell r="E75" t="str">
            <v>-</v>
          </cell>
          <cell r="F75" t="str">
            <v>-</v>
          </cell>
          <cell r="G75" t="str">
            <v>-</v>
          </cell>
          <cell r="H75" t="str">
            <v>AGO-DIC 17</v>
          </cell>
          <cell r="I75" t="str">
            <v>-</v>
          </cell>
          <cell r="J75" t="str">
            <v>-</v>
          </cell>
          <cell r="K75" t="str">
            <v>-</v>
          </cell>
          <cell r="L75" t="str">
            <v>-</v>
          </cell>
          <cell r="M75" t="str">
            <v>-</v>
          </cell>
          <cell r="N75">
            <v>0.18181818181818182</v>
          </cell>
          <cell r="O75" t="str">
            <v>-</v>
          </cell>
          <cell r="P75" t="str">
            <v>-</v>
          </cell>
          <cell r="Q75" t="str">
            <v>-</v>
          </cell>
          <cell r="R75" t="str">
            <v>-</v>
          </cell>
          <cell r="S75" t="str">
            <v>-</v>
          </cell>
          <cell r="T75">
            <v>0.18181818181818182</v>
          </cell>
          <cell r="U75" t="str">
            <v>-</v>
          </cell>
          <cell r="V75" t="str">
            <v>-</v>
          </cell>
          <cell r="W75" t="str">
            <v>-</v>
          </cell>
          <cell r="X75" t="str">
            <v>-</v>
          </cell>
          <cell r="Y75" t="str">
            <v>-</v>
          </cell>
          <cell r="Z75">
            <v>0.16666666666666666</v>
          </cell>
          <cell r="AA75" t="str">
            <v>-</v>
          </cell>
          <cell r="AB75" t="str">
            <v>-</v>
          </cell>
          <cell r="AC75" t="str">
            <v>-</v>
          </cell>
          <cell r="AD75" t="str">
            <v>-</v>
          </cell>
          <cell r="AE75" t="str">
            <v>-</v>
          </cell>
          <cell r="AF75">
            <v>0.56060606060606055</v>
          </cell>
        </row>
        <row r="76">
          <cell r="A76" t="str">
            <v>Ing. Manufactura y Automatización</v>
          </cell>
          <cell r="B76" t="str">
            <v>CARRERA</v>
          </cell>
          <cell r="C76" t="str">
            <v>-</v>
          </cell>
          <cell r="D76" t="str">
            <v>-</v>
          </cell>
          <cell r="E76" t="str">
            <v>-</v>
          </cell>
          <cell r="F76" t="str">
            <v>-</v>
          </cell>
          <cell r="G76" t="str">
            <v>-</v>
          </cell>
          <cell r="H76" t="str">
            <v>AGO-DIC 17</v>
          </cell>
          <cell r="I76" t="str">
            <v>-</v>
          </cell>
          <cell r="J76" t="str">
            <v>-</v>
          </cell>
          <cell r="K76" t="str">
            <v>-</v>
          </cell>
          <cell r="L76" t="str">
            <v>-</v>
          </cell>
          <cell r="M76" t="str">
            <v>-</v>
          </cell>
          <cell r="N76">
            <v>0.24285714285714285</v>
          </cell>
          <cell r="O76" t="str">
            <v>-</v>
          </cell>
          <cell r="P76" t="str">
            <v>-</v>
          </cell>
          <cell r="Q76" t="str">
            <v>-</v>
          </cell>
          <cell r="R76" t="str">
            <v>-</v>
          </cell>
          <cell r="S76" t="str">
            <v>-</v>
          </cell>
          <cell r="T76">
            <v>0.24285714285714285</v>
          </cell>
          <cell r="U76" t="str">
            <v>-</v>
          </cell>
          <cell r="V76" t="str">
            <v>-</v>
          </cell>
          <cell r="W76" t="str">
            <v>-</v>
          </cell>
          <cell r="X76" t="str">
            <v>-</v>
          </cell>
          <cell r="Y76" t="str">
            <v>-</v>
          </cell>
          <cell r="Z76">
            <v>0.2</v>
          </cell>
          <cell r="AA76" t="str">
            <v>-</v>
          </cell>
          <cell r="AB76" t="str">
            <v>-</v>
          </cell>
          <cell r="AC76" t="str">
            <v>-</v>
          </cell>
          <cell r="AD76" t="str">
            <v>-</v>
          </cell>
          <cell r="AE76" t="str">
            <v>-</v>
          </cell>
          <cell r="AF76">
            <v>0.45714285714285713</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8"/>
  <sheetViews>
    <sheetView tabSelected="1" topLeftCell="B1" zoomScaleNormal="100" zoomScaleSheetLayoutView="100" workbookViewId="0">
      <selection activeCell="L38" sqref="L38"/>
    </sheetView>
  </sheetViews>
  <sheetFormatPr baseColWidth="10" defaultColWidth="0" defaultRowHeight="15" x14ac:dyDescent="0.25"/>
  <cols>
    <col min="1" max="1" width="6.28515625" style="29" hidden="1" customWidth="1"/>
    <col min="2" max="2" width="8" style="28" customWidth="1"/>
    <col min="3" max="3" width="35.42578125" style="21" bestFit="1" customWidth="1"/>
    <col min="4" max="9" width="11.85546875" style="21" customWidth="1"/>
    <col min="10" max="10" width="8" style="21" customWidth="1"/>
    <col min="11" max="11" width="2.28515625" style="7" customWidth="1"/>
    <col min="12" max="12" width="48.7109375" style="7" customWidth="1"/>
    <col min="13" max="16384" width="11.42578125" hidden="1"/>
  </cols>
  <sheetData>
    <row r="1" spans="1:12" ht="15.75" x14ac:dyDescent="0.25">
      <c r="A1" s="1"/>
      <c r="B1" s="30" t="s">
        <v>0</v>
      </c>
      <c r="C1" s="31"/>
      <c r="D1" s="31"/>
      <c r="E1" s="31"/>
      <c r="F1" s="31"/>
      <c r="G1" s="31"/>
      <c r="H1" s="31"/>
      <c r="I1" s="31"/>
      <c r="J1" s="32"/>
      <c r="K1" s="2"/>
      <c r="L1" s="3" t="s">
        <v>1</v>
      </c>
    </row>
    <row r="2" spans="1:12" ht="15.75" x14ac:dyDescent="0.25">
      <c r="A2" s="4"/>
      <c r="B2" s="33" t="s">
        <v>2</v>
      </c>
      <c r="C2" s="34"/>
      <c r="D2" s="34"/>
      <c r="E2" s="34"/>
      <c r="F2" s="34"/>
      <c r="G2" s="34"/>
      <c r="H2" s="34"/>
      <c r="I2" s="34"/>
      <c r="J2" s="35"/>
      <c r="K2" s="41"/>
      <c r="L2" s="41"/>
    </row>
    <row r="3" spans="1:12" ht="15.75" thickBot="1" x14ac:dyDescent="0.3">
      <c r="A3" s="4"/>
      <c r="B3" s="36" t="s">
        <v>3</v>
      </c>
      <c r="C3" s="37"/>
      <c r="D3" s="37"/>
      <c r="E3" s="37"/>
      <c r="F3" s="37"/>
      <c r="G3" s="37"/>
      <c r="H3" s="37"/>
      <c r="I3" s="37"/>
      <c r="J3" s="38"/>
      <c r="K3" s="41"/>
      <c r="L3" s="41"/>
    </row>
    <row r="4" spans="1:12" ht="6.75" customHeight="1" thickBot="1" x14ac:dyDescent="0.3">
      <c r="A4" s="5" t="s">
        <v>4</v>
      </c>
      <c r="B4" s="6"/>
      <c r="C4" s="7"/>
      <c r="D4" s="7"/>
      <c r="E4" s="7"/>
      <c r="F4" s="7"/>
      <c r="G4" s="7"/>
      <c r="H4" s="7"/>
      <c r="I4" s="7"/>
      <c r="J4" s="8"/>
      <c r="K4" s="41"/>
      <c r="L4" s="41"/>
    </row>
    <row r="5" spans="1:12" ht="13.5" customHeight="1" x14ac:dyDescent="0.25">
      <c r="A5" s="9" t="s">
        <v>5</v>
      </c>
      <c r="B5" s="10"/>
      <c r="C5" s="11"/>
      <c r="D5" s="11"/>
      <c r="E5" s="11"/>
      <c r="F5" s="11"/>
      <c r="G5" s="11"/>
      <c r="H5" s="11"/>
      <c r="I5" s="11"/>
      <c r="J5" s="12"/>
      <c r="K5" s="41"/>
      <c r="L5" s="41"/>
    </row>
    <row r="6" spans="1:12" ht="16.5" x14ac:dyDescent="0.3">
      <c r="A6" s="13" t="s">
        <v>6</v>
      </c>
      <c r="B6" s="14"/>
      <c r="C6" s="7"/>
      <c r="D6" s="39" t="str">
        <f>VLOOKUP(D7,BDOK,2,FALSE)</f>
        <v>INSTITUCIONAL</v>
      </c>
      <c r="E6" s="39"/>
      <c r="F6" s="39"/>
      <c r="G6" s="39"/>
      <c r="H6" s="39"/>
      <c r="I6" s="39"/>
      <c r="J6" s="8"/>
      <c r="K6" s="41"/>
      <c r="L6" s="41"/>
    </row>
    <row r="7" spans="1:12" ht="16.5" x14ac:dyDescent="0.3">
      <c r="A7" s="13" t="s">
        <v>7</v>
      </c>
      <c r="B7" s="14"/>
      <c r="C7" s="7"/>
      <c r="D7" s="40" t="s">
        <v>4</v>
      </c>
      <c r="E7" s="40"/>
      <c r="F7" s="40"/>
      <c r="G7" s="40"/>
      <c r="H7" s="40"/>
      <c r="I7" s="40"/>
      <c r="J7" s="8"/>
      <c r="K7" s="41"/>
      <c r="L7" s="41"/>
    </row>
    <row r="8" spans="1:12" ht="16.5" x14ac:dyDescent="0.3">
      <c r="A8" s="13" t="s">
        <v>9</v>
      </c>
      <c r="B8" s="14"/>
      <c r="C8" s="15" t="s">
        <v>10</v>
      </c>
      <c r="D8" s="16" t="str">
        <f t="shared" ref="D8:I8" si="0">VLOOKUP($D$7,BDOK,COLUMN()-1,FALSE)</f>
        <v>AGO-DIC 15</v>
      </c>
      <c r="E8" s="16" t="str">
        <f t="shared" si="0"/>
        <v>ENE-JUN 16</v>
      </c>
      <c r="F8" s="16" t="str">
        <f t="shared" si="0"/>
        <v>AGO-DIC 16</v>
      </c>
      <c r="G8" s="16" t="str">
        <f t="shared" si="0"/>
        <v>ENE-JUN 17</v>
      </c>
      <c r="H8" s="16" t="str">
        <f t="shared" si="0"/>
        <v>AGO-DIC 17</v>
      </c>
      <c r="I8" s="16" t="str">
        <f t="shared" si="0"/>
        <v>ENE-JUN 18</v>
      </c>
      <c r="J8" s="8"/>
      <c r="K8" s="41"/>
      <c r="L8" s="41"/>
    </row>
    <row r="9" spans="1:12" ht="16.5" x14ac:dyDescent="0.3">
      <c r="A9" s="9" t="s">
        <v>11</v>
      </c>
      <c r="B9" s="17"/>
      <c r="C9" s="18" t="s">
        <v>12</v>
      </c>
      <c r="D9" s="19">
        <f t="shared" ref="D9:I9" si="1">VLOOKUP($D$7,BDOK,COLUMN()+5,FALSE)</f>
        <v>0.61022167487684731</v>
      </c>
      <c r="E9" s="19">
        <f t="shared" si="1"/>
        <v>0.62955145118733513</v>
      </c>
      <c r="F9" s="19">
        <f t="shared" si="1"/>
        <v>0.55119714722363733</v>
      </c>
      <c r="G9" s="19">
        <f t="shared" si="1"/>
        <v>0.62401263823064768</v>
      </c>
      <c r="H9" s="19">
        <f t="shared" si="1"/>
        <v>0.49123557075673363</v>
      </c>
      <c r="I9" s="19">
        <f t="shared" si="1"/>
        <v>0.58870967741935487</v>
      </c>
      <c r="J9" s="8"/>
      <c r="K9" s="41"/>
      <c r="L9" s="41"/>
    </row>
    <row r="10" spans="1:12" ht="16.5" x14ac:dyDescent="0.3">
      <c r="A10" s="13" t="s">
        <v>13</v>
      </c>
      <c r="B10" s="14"/>
      <c r="C10" s="18" t="s">
        <v>14</v>
      </c>
      <c r="D10" s="19">
        <f t="shared" ref="D10:I10" si="2">VLOOKUP($D$7,BDOK,COLUMN()+11,FALSE)</f>
        <v>0.42364532019704432</v>
      </c>
      <c r="E10" s="19">
        <f t="shared" si="2"/>
        <v>0.47546174142480213</v>
      </c>
      <c r="F10" s="19">
        <f t="shared" si="2"/>
        <v>0.42027508914926132</v>
      </c>
      <c r="G10" s="19">
        <f t="shared" si="2"/>
        <v>0.5139547130068457</v>
      </c>
      <c r="H10" s="19">
        <f t="shared" si="2"/>
        <v>0.4348011970927747</v>
      </c>
      <c r="I10" s="19">
        <f t="shared" si="2"/>
        <v>0.5209677419354839</v>
      </c>
      <c r="J10" s="8"/>
      <c r="K10" s="41"/>
      <c r="L10" s="41"/>
    </row>
    <row r="11" spans="1:12" ht="16.5" x14ac:dyDescent="0.3">
      <c r="A11" s="13" t="s">
        <v>15</v>
      </c>
      <c r="B11" s="20"/>
      <c r="C11" s="18" t="s">
        <v>16</v>
      </c>
      <c r="D11" s="19">
        <f t="shared" ref="D11:I11" si="3">VLOOKUP($D$7,BDOK,COLUMN()+17,FALSE)</f>
        <v>0.32635467980295568</v>
      </c>
      <c r="E11" s="19">
        <f t="shared" si="3"/>
        <v>0.39419525065963062</v>
      </c>
      <c r="F11" s="19">
        <f t="shared" si="3"/>
        <v>0.32603158430973</v>
      </c>
      <c r="G11" s="19">
        <f t="shared" si="3"/>
        <v>0.42285413375460768</v>
      </c>
      <c r="H11" s="19">
        <f t="shared" si="3"/>
        <v>0.3347584437793929</v>
      </c>
      <c r="I11" s="19">
        <f t="shared" si="3"/>
        <v>0.40806451612903227</v>
      </c>
      <c r="J11" s="8"/>
      <c r="K11" s="41"/>
      <c r="L11" s="41"/>
    </row>
    <row r="12" spans="1:12" ht="16.5" x14ac:dyDescent="0.3">
      <c r="A12" s="13" t="s">
        <v>17</v>
      </c>
      <c r="B12" s="14"/>
      <c r="C12" s="18" t="s">
        <v>18</v>
      </c>
      <c r="D12" s="19">
        <f t="shared" ref="D12:I12" si="4">VLOOKUP($D$7,BDOK,COLUMN()+23,FALSE)</f>
        <v>0.65517241379310343</v>
      </c>
      <c r="E12" s="19">
        <f t="shared" si="4"/>
        <v>0.67546174142480209</v>
      </c>
      <c r="F12" s="19">
        <f t="shared" si="4"/>
        <v>0.65461029037187979</v>
      </c>
      <c r="G12" s="19">
        <f t="shared" si="4"/>
        <v>0.70984728804634023</v>
      </c>
      <c r="H12" s="19">
        <f t="shared" si="4"/>
        <v>0.68405301410859343</v>
      </c>
      <c r="I12" s="19">
        <f t="shared" si="4"/>
        <v>0.728494623655914</v>
      </c>
      <c r="J12" s="8"/>
      <c r="K12" s="41"/>
      <c r="L12" s="41"/>
    </row>
    <row r="13" spans="1:12" x14ac:dyDescent="0.25">
      <c r="A13" s="13" t="s">
        <v>19</v>
      </c>
      <c r="B13" s="14"/>
      <c r="C13" s="7"/>
      <c r="D13" s="7"/>
      <c r="E13" s="7"/>
      <c r="F13" s="7"/>
      <c r="G13" s="7"/>
      <c r="H13" s="7"/>
      <c r="I13" s="7"/>
      <c r="J13" s="8"/>
      <c r="K13" s="41"/>
      <c r="L13" s="41"/>
    </row>
    <row r="14" spans="1:12" x14ac:dyDescent="0.25">
      <c r="A14" s="13" t="s">
        <v>20</v>
      </c>
      <c r="B14" s="14"/>
      <c r="C14" s="7"/>
      <c r="D14" s="7"/>
      <c r="E14" s="7"/>
      <c r="F14" s="7"/>
      <c r="G14" s="7"/>
      <c r="H14" s="7"/>
      <c r="I14" s="7"/>
      <c r="J14" s="8"/>
      <c r="K14" s="41"/>
      <c r="L14" s="41"/>
    </row>
    <row r="15" spans="1:12" x14ac:dyDescent="0.25">
      <c r="A15" s="13" t="s">
        <v>21</v>
      </c>
      <c r="B15" s="14"/>
      <c r="C15" s="7"/>
      <c r="D15" s="7"/>
      <c r="E15" s="7"/>
      <c r="F15" s="7"/>
      <c r="G15" s="7"/>
      <c r="H15" s="7"/>
      <c r="I15" s="7"/>
      <c r="J15" s="8"/>
      <c r="K15" s="41"/>
      <c r="L15" s="41"/>
    </row>
    <row r="16" spans="1:12" x14ac:dyDescent="0.25">
      <c r="A16" s="13" t="s">
        <v>22</v>
      </c>
      <c r="B16" s="14"/>
      <c r="C16" s="7"/>
      <c r="D16" s="7"/>
      <c r="E16" s="7"/>
      <c r="F16" s="7"/>
      <c r="G16" s="7"/>
      <c r="H16" s="7"/>
      <c r="I16" s="7"/>
      <c r="J16" s="8"/>
      <c r="K16" s="41"/>
      <c r="L16" s="41"/>
    </row>
    <row r="17" spans="1:12" x14ac:dyDescent="0.25">
      <c r="A17" s="13" t="s">
        <v>23</v>
      </c>
      <c r="B17" s="14"/>
      <c r="C17" s="7"/>
      <c r="D17" s="7"/>
      <c r="E17" s="7"/>
      <c r="F17" s="7"/>
      <c r="G17" s="7"/>
      <c r="H17" s="7"/>
      <c r="I17" s="7"/>
      <c r="J17" s="8"/>
      <c r="K17" s="41"/>
      <c r="L17" s="41"/>
    </row>
    <row r="18" spans="1:12" x14ac:dyDescent="0.25">
      <c r="A18" s="13" t="s">
        <v>24</v>
      </c>
      <c r="B18" s="14"/>
      <c r="C18" s="7"/>
      <c r="D18" s="7"/>
      <c r="E18" s="7"/>
      <c r="F18" s="7"/>
      <c r="G18" s="7"/>
      <c r="H18" s="7"/>
      <c r="I18" s="7"/>
      <c r="J18" s="8"/>
      <c r="K18" s="41"/>
      <c r="L18" s="41"/>
    </row>
    <row r="19" spans="1:12" x14ac:dyDescent="0.25">
      <c r="A19" s="13" t="s">
        <v>25</v>
      </c>
      <c r="B19" s="17"/>
      <c r="C19" s="7"/>
      <c r="D19" s="7"/>
      <c r="E19" s="7"/>
      <c r="F19" s="7"/>
      <c r="G19" s="7"/>
      <c r="H19" s="7"/>
      <c r="I19" s="7"/>
      <c r="J19" s="8"/>
      <c r="K19" s="41"/>
      <c r="L19" s="41"/>
    </row>
    <row r="20" spans="1:12" x14ac:dyDescent="0.25">
      <c r="A20" s="13" t="s">
        <v>26</v>
      </c>
      <c r="B20" s="14"/>
      <c r="C20" s="7"/>
      <c r="D20" s="7"/>
      <c r="E20" s="7"/>
      <c r="F20" s="7"/>
      <c r="G20" s="7"/>
      <c r="H20" s="7"/>
      <c r="I20" s="7"/>
      <c r="J20" s="8"/>
      <c r="K20" s="41"/>
      <c r="L20" s="41"/>
    </row>
    <row r="21" spans="1:12" x14ac:dyDescent="0.25">
      <c r="A21" s="9" t="s">
        <v>27</v>
      </c>
      <c r="B21" s="14"/>
      <c r="C21" s="7"/>
      <c r="D21" s="7"/>
      <c r="E21" s="7"/>
      <c r="F21" s="7"/>
      <c r="G21" s="7"/>
      <c r="H21" s="7"/>
      <c r="I21" s="7"/>
      <c r="J21" s="8"/>
      <c r="K21" s="41"/>
      <c r="L21" s="41"/>
    </row>
    <row r="22" spans="1:12" x14ac:dyDescent="0.25">
      <c r="A22" s="13" t="s">
        <v>28</v>
      </c>
      <c r="B22" s="14"/>
      <c r="C22" s="7"/>
      <c r="D22" s="7"/>
      <c r="E22" s="7"/>
      <c r="F22" s="7"/>
      <c r="G22" s="7"/>
      <c r="H22" s="7"/>
      <c r="I22" s="7"/>
      <c r="J22" s="8"/>
      <c r="K22" s="41"/>
      <c r="L22" s="41"/>
    </row>
    <row r="23" spans="1:12" x14ac:dyDescent="0.25">
      <c r="A23" s="13" t="s">
        <v>29</v>
      </c>
      <c r="B23" s="14"/>
      <c r="C23" s="7"/>
      <c r="D23" s="7"/>
      <c r="E23" s="7"/>
      <c r="F23" s="7"/>
      <c r="G23" s="7"/>
      <c r="H23" s="7"/>
      <c r="I23" s="7"/>
      <c r="J23" s="8"/>
      <c r="K23" s="41"/>
      <c r="L23" s="41"/>
    </row>
    <row r="24" spans="1:12" x14ac:dyDescent="0.25">
      <c r="A24" s="13" t="s">
        <v>30</v>
      </c>
      <c r="B24" s="14"/>
      <c r="C24" s="7"/>
      <c r="D24" s="7"/>
      <c r="E24" s="7"/>
      <c r="F24" s="7"/>
      <c r="G24" s="7"/>
      <c r="H24" s="7"/>
      <c r="I24" s="7"/>
      <c r="J24" s="8"/>
      <c r="K24" s="41"/>
      <c r="L24" s="41"/>
    </row>
    <row r="25" spans="1:12" x14ac:dyDescent="0.25">
      <c r="A25" s="13" t="s">
        <v>31</v>
      </c>
      <c r="B25" s="14"/>
      <c r="C25" s="7"/>
      <c r="D25" s="7"/>
      <c r="E25" s="7"/>
      <c r="F25" s="7"/>
      <c r="G25" s="7"/>
      <c r="H25" s="7"/>
      <c r="I25" s="7"/>
      <c r="J25" s="8"/>
      <c r="K25" s="41"/>
      <c r="L25" s="41"/>
    </row>
    <row r="26" spans="1:12" x14ac:dyDescent="0.25">
      <c r="A26" s="13" t="s">
        <v>32</v>
      </c>
      <c r="B26" s="14"/>
      <c r="C26" s="7"/>
      <c r="D26" s="7"/>
      <c r="E26" s="7"/>
      <c r="F26" s="7"/>
      <c r="G26" s="7"/>
      <c r="H26" s="7"/>
      <c r="I26" s="7"/>
      <c r="J26" s="8"/>
      <c r="K26" s="41"/>
      <c r="L26" s="41"/>
    </row>
    <row r="27" spans="1:12" x14ac:dyDescent="0.25">
      <c r="A27" s="13" t="s">
        <v>33</v>
      </c>
      <c r="B27" s="14"/>
      <c r="C27" s="7"/>
      <c r="D27" s="7"/>
      <c r="E27" s="7"/>
      <c r="F27" s="7"/>
      <c r="G27" s="7"/>
      <c r="H27" s="7"/>
      <c r="I27" s="7"/>
      <c r="J27" s="8"/>
      <c r="K27" s="41"/>
      <c r="L27" s="41"/>
    </row>
    <row r="28" spans="1:12" x14ac:dyDescent="0.25">
      <c r="A28" s="13" t="s">
        <v>34</v>
      </c>
      <c r="B28" s="17"/>
      <c r="C28" s="7"/>
      <c r="D28" s="7"/>
      <c r="E28" s="7"/>
      <c r="F28" s="7"/>
      <c r="G28" s="7"/>
      <c r="H28" s="7"/>
      <c r="I28" s="7"/>
      <c r="J28" s="8"/>
      <c r="K28" s="41"/>
      <c r="L28" s="41"/>
    </row>
    <row r="29" spans="1:12" x14ac:dyDescent="0.25">
      <c r="A29" s="13" t="s">
        <v>35</v>
      </c>
      <c r="B29" s="14"/>
      <c r="C29" s="7"/>
      <c r="D29" s="7"/>
      <c r="E29" s="7"/>
      <c r="F29" s="7"/>
      <c r="G29" s="7"/>
      <c r="H29" s="7"/>
      <c r="I29" s="7"/>
      <c r="J29" s="8"/>
      <c r="K29" s="41"/>
      <c r="L29" s="41"/>
    </row>
    <row r="30" spans="1:12" x14ac:dyDescent="0.25">
      <c r="A30" s="9" t="s">
        <v>36</v>
      </c>
      <c r="B30" s="14"/>
      <c r="C30" s="7"/>
      <c r="D30" s="7"/>
      <c r="E30" s="7"/>
      <c r="F30" s="7"/>
      <c r="G30" s="7"/>
      <c r="H30" s="7"/>
      <c r="I30" s="7"/>
      <c r="J30" s="8"/>
      <c r="K30" s="41"/>
      <c r="L30" s="41"/>
    </row>
    <row r="31" spans="1:12" x14ac:dyDescent="0.25">
      <c r="A31" s="13" t="s">
        <v>37</v>
      </c>
      <c r="B31" s="14"/>
      <c r="C31" s="7"/>
      <c r="D31" s="7"/>
      <c r="E31" s="7"/>
      <c r="F31" s="7"/>
      <c r="G31" s="7"/>
      <c r="H31" s="7"/>
      <c r="I31" s="7"/>
      <c r="J31" s="8"/>
      <c r="K31" s="41"/>
      <c r="L31" s="41"/>
    </row>
    <row r="32" spans="1:12" x14ac:dyDescent="0.25">
      <c r="A32" s="13" t="s">
        <v>38</v>
      </c>
      <c r="B32" s="14"/>
      <c r="C32" s="7"/>
      <c r="D32" s="7"/>
      <c r="E32" s="7"/>
      <c r="F32" s="7"/>
      <c r="G32" s="7"/>
      <c r="H32" s="7"/>
      <c r="I32" s="7"/>
      <c r="J32" s="8"/>
      <c r="K32" s="41"/>
      <c r="L32" s="41"/>
    </row>
    <row r="33" spans="1:12" x14ac:dyDescent="0.25">
      <c r="A33" s="13" t="s">
        <v>39</v>
      </c>
      <c r="B33" s="14"/>
      <c r="C33" s="7"/>
      <c r="D33" s="7"/>
      <c r="E33" s="7"/>
      <c r="F33" s="7"/>
      <c r="G33" s="7"/>
      <c r="H33" s="7"/>
      <c r="I33" s="7"/>
      <c r="J33" s="8"/>
      <c r="K33" s="41"/>
      <c r="L33" s="41"/>
    </row>
    <row r="34" spans="1:12" ht="6.75" customHeight="1" x14ac:dyDescent="0.25">
      <c r="A34" s="13" t="s">
        <v>40</v>
      </c>
      <c r="B34" s="14"/>
      <c r="C34" s="7"/>
      <c r="D34" s="7"/>
      <c r="E34" s="7"/>
      <c r="F34" s="7"/>
      <c r="G34" s="7"/>
      <c r="H34" s="7"/>
      <c r="I34" s="7"/>
      <c r="J34" s="8"/>
    </row>
    <row r="35" spans="1:12" ht="6.75" customHeight="1" x14ac:dyDescent="0.25">
      <c r="A35" s="13" t="s">
        <v>41</v>
      </c>
      <c r="B35" s="14"/>
      <c r="C35" s="7"/>
      <c r="D35" s="7"/>
      <c r="E35" s="7"/>
      <c r="F35" s="7"/>
      <c r="G35" s="7"/>
      <c r="H35" s="7"/>
      <c r="I35" s="7"/>
      <c r="J35" s="8"/>
    </row>
    <row r="36" spans="1:12" ht="11.25" customHeight="1" thickBot="1" x14ac:dyDescent="0.3">
      <c r="A36" s="13" t="s">
        <v>42</v>
      </c>
      <c r="B36" s="22"/>
      <c r="C36" s="23"/>
      <c r="D36" s="23"/>
      <c r="E36" s="23"/>
      <c r="F36" s="23"/>
      <c r="G36" s="23"/>
      <c r="H36" s="24"/>
      <c r="I36" s="24"/>
      <c r="J36" s="25"/>
    </row>
    <row r="37" spans="1:12" s="41" customFormat="1" x14ac:dyDescent="0.25">
      <c r="A37" s="42" t="s">
        <v>43</v>
      </c>
      <c r="B37" s="26"/>
      <c r="C37" s="7"/>
      <c r="D37" s="7"/>
      <c r="E37" s="7"/>
      <c r="F37" s="7"/>
      <c r="G37" s="7"/>
      <c r="H37" s="7"/>
      <c r="I37" s="7"/>
      <c r="J37" s="7"/>
      <c r="K37" s="7"/>
      <c r="L37" s="7"/>
    </row>
    <row r="38" spans="1:12" s="41" customFormat="1" x14ac:dyDescent="0.25">
      <c r="A38" s="43" t="s">
        <v>44</v>
      </c>
      <c r="B38" s="26"/>
      <c r="C38" s="7"/>
      <c r="D38" s="7"/>
      <c r="E38" s="7"/>
      <c r="F38" s="7"/>
      <c r="G38" s="7"/>
      <c r="H38" s="7"/>
      <c r="I38" s="7"/>
      <c r="J38" s="7"/>
      <c r="K38" s="7"/>
      <c r="L38" s="7"/>
    </row>
    <row r="39" spans="1:12" s="41" customFormat="1" x14ac:dyDescent="0.25">
      <c r="A39" s="42" t="s">
        <v>45</v>
      </c>
      <c r="B39" s="27"/>
      <c r="C39" s="7"/>
      <c r="D39" s="7"/>
      <c r="E39" s="7"/>
      <c r="F39" s="7"/>
      <c r="G39" s="7"/>
      <c r="H39" s="7"/>
      <c r="I39" s="7"/>
      <c r="J39" s="7"/>
      <c r="K39" s="7"/>
      <c r="L39" s="7"/>
    </row>
    <row r="40" spans="1:12" s="41" customFormat="1" x14ac:dyDescent="0.25">
      <c r="A40" s="42" t="s">
        <v>46</v>
      </c>
      <c r="B40" s="27"/>
      <c r="C40" s="7"/>
      <c r="D40" s="7"/>
      <c r="E40" s="7"/>
      <c r="F40" s="7"/>
      <c r="G40" s="7"/>
      <c r="H40" s="7"/>
      <c r="I40" s="7"/>
      <c r="J40" s="7"/>
      <c r="K40" s="7"/>
      <c r="L40" s="7"/>
    </row>
    <row r="41" spans="1:12" s="41" customFormat="1" x14ac:dyDescent="0.25">
      <c r="A41" s="42" t="s">
        <v>47</v>
      </c>
      <c r="B41" s="27"/>
      <c r="C41" s="7"/>
      <c r="D41" s="7"/>
      <c r="E41" s="7"/>
      <c r="F41" s="7"/>
      <c r="G41" s="7"/>
      <c r="H41" s="7"/>
      <c r="I41" s="7"/>
      <c r="J41" s="7"/>
      <c r="K41" s="7"/>
      <c r="L41" s="7"/>
    </row>
    <row r="42" spans="1:12" s="41" customFormat="1" x14ac:dyDescent="0.25">
      <c r="A42" s="42" t="s">
        <v>48</v>
      </c>
      <c r="B42" s="27"/>
      <c r="C42" s="7"/>
      <c r="D42" s="7"/>
      <c r="E42" s="7"/>
      <c r="F42" s="7"/>
      <c r="G42" s="7"/>
      <c r="H42" s="7"/>
      <c r="I42" s="7"/>
      <c r="J42" s="7"/>
      <c r="K42" s="7"/>
      <c r="L42" s="7"/>
    </row>
    <row r="43" spans="1:12" s="41" customFormat="1" x14ac:dyDescent="0.25">
      <c r="A43" s="42" t="s">
        <v>49</v>
      </c>
      <c r="B43" s="27"/>
      <c r="C43" s="7"/>
      <c r="D43" s="7"/>
      <c r="E43" s="7"/>
      <c r="F43" s="7"/>
      <c r="G43" s="7"/>
      <c r="H43" s="7"/>
      <c r="I43" s="7"/>
      <c r="J43" s="7"/>
      <c r="K43" s="7"/>
      <c r="L43" s="7"/>
    </row>
    <row r="44" spans="1:12" s="41" customFormat="1" x14ac:dyDescent="0.25">
      <c r="A44" s="42" t="s">
        <v>50</v>
      </c>
      <c r="B44" s="27"/>
      <c r="C44" s="7"/>
      <c r="D44" s="7"/>
      <c r="E44" s="7"/>
      <c r="F44" s="7"/>
      <c r="G44" s="7"/>
      <c r="H44" s="7"/>
      <c r="I44" s="7"/>
      <c r="J44" s="7"/>
      <c r="K44" s="7"/>
      <c r="L44" s="7"/>
    </row>
    <row r="45" spans="1:12" s="41" customFormat="1" x14ac:dyDescent="0.25">
      <c r="A45" s="42" t="s">
        <v>51</v>
      </c>
      <c r="B45" s="44"/>
      <c r="C45" s="7"/>
      <c r="D45" s="7"/>
      <c r="E45" s="7"/>
      <c r="F45" s="7"/>
      <c r="G45" s="7"/>
      <c r="H45" s="7"/>
      <c r="I45" s="7"/>
      <c r="J45" s="7"/>
      <c r="K45" s="7"/>
      <c r="L45" s="7"/>
    </row>
    <row r="46" spans="1:12" s="41" customFormat="1" x14ac:dyDescent="0.25">
      <c r="A46" s="42" t="s">
        <v>52</v>
      </c>
      <c r="B46" s="27"/>
      <c r="C46" s="7"/>
      <c r="D46" s="7"/>
      <c r="E46" s="7"/>
      <c r="F46" s="7"/>
      <c r="G46" s="7"/>
      <c r="H46" s="7"/>
      <c r="I46" s="7"/>
      <c r="J46" s="7"/>
      <c r="K46" s="7"/>
      <c r="L46" s="7"/>
    </row>
    <row r="47" spans="1:12" s="41" customFormat="1" x14ac:dyDescent="0.25">
      <c r="A47" s="42" t="s">
        <v>53</v>
      </c>
      <c r="B47" s="27"/>
      <c r="C47" s="7"/>
      <c r="D47" s="7"/>
      <c r="E47" s="7"/>
      <c r="F47" s="7"/>
      <c r="G47" s="7"/>
      <c r="H47" s="7"/>
      <c r="I47" s="7"/>
      <c r="J47" s="7"/>
      <c r="K47" s="7"/>
      <c r="L47" s="7"/>
    </row>
    <row r="48" spans="1:12" s="41" customFormat="1" x14ac:dyDescent="0.25">
      <c r="A48" s="43" t="s">
        <v>54</v>
      </c>
      <c r="B48" s="27"/>
      <c r="C48" s="7"/>
      <c r="D48" s="7"/>
      <c r="E48" s="7"/>
      <c r="F48" s="7"/>
      <c r="G48" s="7"/>
      <c r="H48" s="7"/>
      <c r="I48" s="7"/>
      <c r="J48" s="7"/>
      <c r="K48" s="7"/>
      <c r="L48" s="7"/>
    </row>
    <row r="49" spans="1:12" s="41" customFormat="1" x14ac:dyDescent="0.25">
      <c r="A49" s="42" t="s">
        <v>55</v>
      </c>
      <c r="B49" s="27"/>
      <c r="C49" s="7"/>
      <c r="D49" s="7"/>
      <c r="E49" s="7"/>
      <c r="F49" s="7"/>
      <c r="G49" s="7"/>
      <c r="H49" s="7"/>
      <c r="I49" s="7"/>
      <c r="J49" s="7"/>
      <c r="K49" s="7"/>
      <c r="L49" s="7"/>
    </row>
    <row r="50" spans="1:12" s="41" customFormat="1" x14ac:dyDescent="0.25">
      <c r="A50" s="42" t="s">
        <v>56</v>
      </c>
      <c r="B50" s="27"/>
      <c r="C50" s="7"/>
      <c r="D50" s="7"/>
      <c r="E50" s="7"/>
      <c r="F50" s="7"/>
      <c r="G50" s="7"/>
      <c r="H50" s="7"/>
      <c r="I50" s="7"/>
      <c r="J50" s="7"/>
      <c r="K50" s="7"/>
      <c r="L50" s="7"/>
    </row>
    <row r="51" spans="1:12" s="41" customFormat="1" x14ac:dyDescent="0.25">
      <c r="A51" s="42" t="s">
        <v>57</v>
      </c>
      <c r="B51" s="27"/>
      <c r="C51" s="7"/>
      <c r="D51" s="7"/>
      <c r="E51" s="7"/>
      <c r="F51" s="7"/>
      <c r="G51" s="7"/>
      <c r="H51" s="7"/>
      <c r="I51" s="7"/>
      <c r="J51" s="7"/>
      <c r="K51" s="7"/>
      <c r="L51" s="7"/>
    </row>
    <row r="52" spans="1:12" s="41" customFormat="1" x14ac:dyDescent="0.25">
      <c r="A52" s="42" t="s">
        <v>58</v>
      </c>
      <c r="B52" s="27"/>
      <c r="C52" s="7"/>
      <c r="D52" s="7"/>
      <c r="E52" s="7"/>
      <c r="F52" s="7"/>
      <c r="G52" s="7"/>
      <c r="H52" s="7"/>
      <c r="I52" s="7"/>
      <c r="J52" s="7"/>
      <c r="K52" s="7"/>
      <c r="L52" s="7"/>
    </row>
    <row r="53" spans="1:12" s="41" customFormat="1" x14ac:dyDescent="0.25">
      <c r="A53" s="42" t="s">
        <v>59</v>
      </c>
      <c r="B53" s="27"/>
      <c r="C53" s="7"/>
      <c r="D53" s="7"/>
      <c r="E53" s="7"/>
      <c r="F53" s="7"/>
      <c r="G53" s="7"/>
      <c r="H53" s="7"/>
      <c r="I53" s="7"/>
      <c r="J53" s="7"/>
      <c r="K53" s="7"/>
      <c r="L53" s="7"/>
    </row>
    <row r="54" spans="1:12" s="41" customFormat="1" x14ac:dyDescent="0.25">
      <c r="A54" s="42" t="s">
        <v>60</v>
      </c>
      <c r="B54" s="27"/>
      <c r="C54" s="7"/>
      <c r="D54" s="7"/>
      <c r="E54" s="7"/>
      <c r="F54" s="7"/>
      <c r="G54" s="7"/>
      <c r="H54" s="7"/>
      <c r="I54" s="7"/>
      <c r="J54" s="7"/>
      <c r="K54" s="7"/>
      <c r="L54" s="7"/>
    </row>
    <row r="55" spans="1:12" s="41" customFormat="1" x14ac:dyDescent="0.25">
      <c r="A55" s="42" t="s">
        <v>61</v>
      </c>
      <c r="B55" s="27"/>
      <c r="C55" s="7"/>
      <c r="D55" s="7"/>
      <c r="E55" s="7"/>
      <c r="F55" s="7"/>
      <c r="G55" s="7"/>
      <c r="H55" s="7"/>
      <c r="I55" s="7"/>
      <c r="J55" s="7"/>
      <c r="K55" s="7"/>
      <c r="L55" s="7"/>
    </row>
    <row r="56" spans="1:12" s="41" customFormat="1" x14ac:dyDescent="0.25">
      <c r="A56" s="42" t="s">
        <v>62</v>
      </c>
      <c r="B56" s="27"/>
      <c r="C56" s="7"/>
      <c r="D56" s="7"/>
      <c r="E56" s="7"/>
      <c r="F56" s="7"/>
      <c r="G56" s="7"/>
      <c r="H56" s="7"/>
      <c r="I56" s="7"/>
      <c r="J56" s="7"/>
      <c r="K56" s="7"/>
      <c r="L56" s="7"/>
    </row>
    <row r="57" spans="1:12" s="41" customFormat="1" x14ac:dyDescent="0.25">
      <c r="A57" s="42" t="s">
        <v>63</v>
      </c>
      <c r="B57" s="45"/>
      <c r="C57" s="7"/>
      <c r="D57" s="7"/>
      <c r="E57" s="7"/>
      <c r="F57" s="7"/>
      <c r="G57" s="7"/>
      <c r="H57" s="7"/>
      <c r="I57" s="7"/>
      <c r="J57" s="7"/>
      <c r="K57" s="7"/>
      <c r="L57" s="7"/>
    </row>
    <row r="58" spans="1:12" s="41" customFormat="1" x14ac:dyDescent="0.25">
      <c r="A58" s="42" t="s">
        <v>64</v>
      </c>
      <c r="B58" s="27"/>
      <c r="C58" s="7"/>
      <c r="D58" s="7"/>
      <c r="E58" s="7"/>
      <c r="F58" s="7"/>
      <c r="G58" s="7"/>
      <c r="H58" s="7"/>
      <c r="I58" s="7"/>
      <c r="J58" s="7"/>
      <c r="K58" s="7"/>
      <c r="L58" s="7"/>
    </row>
    <row r="59" spans="1:12" s="41" customFormat="1" x14ac:dyDescent="0.25">
      <c r="A59" s="42" t="s">
        <v>65</v>
      </c>
      <c r="B59" s="27"/>
      <c r="C59" s="7"/>
      <c r="D59" s="7"/>
      <c r="E59" s="7"/>
      <c r="F59" s="7"/>
      <c r="G59" s="7"/>
      <c r="H59" s="7"/>
      <c r="I59" s="7"/>
      <c r="J59" s="7"/>
      <c r="K59" s="7"/>
      <c r="L59" s="7"/>
    </row>
    <row r="60" spans="1:12" s="41" customFormat="1" x14ac:dyDescent="0.25">
      <c r="A60" s="42" t="s">
        <v>66</v>
      </c>
      <c r="B60" s="46"/>
      <c r="C60" s="7"/>
      <c r="D60" s="7"/>
      <c r="E60" s="7"/>
      <c r="F60" s="7"/>
      <c r="G60" s="7"/>
      <c r="H60" s="7"/>
      <c r="I60" s="7"/>
      <c r="J60" s="7"/>
      <c r="K60" s="7"/>
      <c r="L60" s="7"/>
    </row>
    <row r="61" spans="1:12" s="41" customFormat="1" x14ac:dyDescent="0.25">
      <c r="A61" s="47" t="s">
        <v>67</v>
      </c>
      <c r="B61" s="46"/>
      <c r="C61" s="7"/>
      <c r="D61" s="7"/>
      <c r="E61" s="7"/>
      <c r="F61" s="7"/>
      <c r="G61" s="7"/>
      <c r="H61" s="7"/>
      <c r="I61" s="7"/>
      <c r="J61" s="7"/>
      <c r="K61" s="7"/>
      <c r="L61" s="7"/>
    </row>
    <row r="62" spans="1:12" s="41" customFormat="1" x14ac:dyDescent="0.25">
      <c r="A62" s="42" t="s">
        <v>68</v>
      </c>
      <c r="B62" s="46"/>
      <c r="C62" s="7"/>
      <c r="D62" s="7"/>
      <c r="E62" s="7"/>
      <c r="F62" s="7"/>
      <c r="G62" s="7"/>
      <c r="H62" s="7"/>
      <c r="I62" s="7"/>
      <c r="J62" s="7"/>
      <c r="K62" s="7"/>
      <c r="L62" s="7"/>
    </row>
    <row r="63" spans="1:12" s="41" customFormat="1" x14ac:dyDescent="0.25">
      <c r="A63" s="42" t="s">
        <v>69</v>
      </c>
      <c r="B63" s="46"/>
      <c r="C63" s="7"/>
      <c r="D63" s="7"/>
      <c r="E63" s="7"/>
      <c r="F63" s="7"/>
      <c r="G63" s="7"/>
      <c r="H63" s="7"/>
      <c r="I63" s="7"/>
      <c r="J63" s="7"/>
      <c r="K63" s="7"/>
      <c r="L63" s="7"/>
    </row>
    <row r="64" spans="1:12" s="41" customFormat="1" x14ac:dyDescent="0.25">
      <c r="A64" s="42" t="s">
        <v>70</v>
      </c>
      <c r="B64" s="46"/>
      <c r="C64" s="7"/>
      <c r="D64" s="7"/>
      <c r="E64" s="7"/>
      <c r="F64" s="7"/>
      <c r="G64" s="7"/>
      <c r="H64" s="7"/>
      <c r="I64" s="7"/>
      <c r="J64" s="7"/>
      <c r="K64" s="7"/>
      <c r="L64" s="7"/>
    </row>
    <row r="65" spans="1:12" s="41" customFormat="1" x14ac:dyDescent="0.25">
      <c r="A65" s="42" t="s">
        <v>71</v>
      </c>
      <c r="B65" s="46"/>
      <c r="C65" s="7"/>
      <c r="D65" s="7"/>
      <c r="E65" s="7"/>
      <c r="F65" s="7"/>
      <c r="G65" s="7"/>
      <c r="H65" s="7"/>
      <c r="I65" s="7"/>
      <c r="J65" s="7"/>
      <c r="K65" s="7"/>
      <c r="L65" s="7"/>
    </row>
    <row r="66" spans="1:12" s="41" customFormat="1" x14ac:dyDescent="0.25">
      <c r="A66" s="42" t="s">
        <v>72</v>
      </c>
      <c r="B66" s="46"/>
      <c r="C66" s="7"/>
      <c r="D66" s="7"/>
      <c r="E66" s="7"/>
      <c r="F66" s="7"/>
      <c r="G66" s="7"/>
      <c r="H66" s="7"/>
      <c r="I66" s="7"/>
      <c r="J66" s="7"/>
      <c r="K66" s="7"/>
      <c r="L66" s="7"/>
    </row>
    <row r="67" spans="1:12" s="41" customFormat="1" x14ac:dyDescent="0.25">
      <c r="A67" s="42" t="s">
        <v>73</v>
      </c>
      <c r="B67" s="46"/>
      <c r="C67" s="7"/>
      <c r="D67" s="7"/>
      <c r="E67" s="7"/>
      <c r="F67" s="7"/>
      <c r="G67" s="7"/>
      <c r="H67" s="7"/>
      <c r="I67" s="7"/>
      <c r="J67" s="7"/>
      <c r="K67" s="7"/>
      <c r="L67" s="7"/>
    </row>
    <row r="68" spans="1:12" s="41" customFormat="1" x14ac:dyDescent="0.25">
      <c r="A68" s="42" t="s">
        <v>74</v>
      </c>
      <c r="B68" s="46"/>
      <c r="C68" s="7"/>
      <c r="D68" s="7"/>
      <c r="E68" s="7"/>
      <c r="F68" s="7"/>
      <c r="G68" s="7"/>
      <c r="H68" s="7"/>
      <c r="I68" s="7"/>
      <c r="J68" s="7"/>
      <c r="K68" s="7"/>
      <c r="L68" s="7"/>
    </row>
    <row r="69" spans="1:12" s="41" customFormat="1" x14ac:dyDescent="0.25">
      <c r="A69" s="42" t="s">
        <v>75</v>
      </c>
      <c r="B69" s="46"/>
      <c r="C69" s="7"/>
      <c r="D69" s="7"/>
      <c r="E69" s="7"/>
      <c r="F69" s="7"/>
      <c r="G69" s="7"/>
      <c r="H69" s="7"/>
      <c r="I69" s="7"/>
      <c r="J69" s="7"/>
      <c r="K69" s="7"/>
      <c r="L69" s="7"/>
    </row>
    <row r="70" spans="1:12" s="41" customFormat="1" x14ac:dyDescent="0.25">
      <c r="A70" s="42" t="s">
        <v>76</v>
      </c>
      <c r="B70" s="46"/>
      <c r="C70" s="7"/>
      <c r="D70" s="7"/>
      <c r="E70" s="7"/>
      <c r="F70" s="7"/>
      <c r="G70" s="7"/>
      <c r="H70" s="7"/>
      <c r="I70" s="7"/>
      <c r="J70" s="7"/>
      <c r="K70" s="7"/>
      <c r="L70" s="7"/>
    </row>
    <row r="71" spans="1:12" s="41" customFormat="1" x14ac:dyDescent="0.25">
      <c r="A71" s="42" t="s">
        <v>77</v>
      </c>
      <c r="B71" s="46"/>
      <c r="C71" s="7"/>
      <c r="D71" s="7"/>
      <c r="E71" s="7"/>
      <c r="F71" s="7"/>
      <c r="G71" s="7"/>
      <c r="H71" s="7"/>
      <c r="I71" s="7"/>
      <c r="J71" s="7"/>
      <c r="K71" s="7"/>
      <c r="L71" s="7"/>
    </row>
    <row r="72" spans="1:12" s="41" customFormat="1" x14ac:dyDescent="0.25">
      <c r="A72" s="42" t="s">
        <v>78</v>
      </c>
      <c r="B72" s="46"/>
      <c r="C72" s="7"/>
      <c r="D72" s="7"/>
      <c r="E72" s="7"/>
      <c r="F72" s="7"/>
      <c r="G72" s="7"/>
      <c r="H72" s="7"/>
      <c r="I72" s="7"/>
      <c r="J72" s="7"/>
      <c r="K72" s="7"/>
      <c r="L72" s="7"/>
    </row>
    <row r="73" spans="1:12" s="41" customFormat="1" x14ac:dyDescent="0.25">
      <c r="A73" s="42" t="s">
        <v>79</v>
      </c>
      <c r="B73" s="46"/>
      <c r="C73" s="7"/>
      <c r="D73" s="7"/>
      <c r="E73" s="7"/>
      <c r="F73" s="7"/>
      <c r="G73" s="7"/>
      <c r="H73" s="7"/>
      <c r="I73" s="7"/>
      <c r="J73" s="7"/>
      <c r="K73" s="7"/>
      <c r="L73" s="7"/>
    </row>
    <row r="74" spans="1:12" s="41" customFormat="1" x14ac:dyDescent="0.25">
      <c r="A74" s="42" t="s">
        <v>80</v>
      </c>
      <c r="B74" s="46"/>
      <c r="C74" s="7"/>
      <c r="D74" s="7"/>
      <c r="E74" s="7"/>
      <c r="F74" s="7"/>
      <c r="G74" s="7"/>
      <c r="H74" s="7"/>
      <c r="I74" s="7"/>
      <c r="J74" s="7"/>
      <c r="K74" s="7"/>
      <c r="L74" s="7"/>
    </row>
    <row r="75" spans="1:12" s="41" customFormat="1" x14ac:dyDescent="0.25">
      <c r="A75" s="42" t="s">
        <v>81</v>
      </c>
      <c r="B75" s="46"/>
      <c r="C75" s="7"/>
      <c r="D75" s="7"/>
      <c r="E75" s="7"/>
      <c r="F75" s="7"/>
      <c r="G75" s="7"/>
      <c r="H75" s="7"/>
      <c r="I75" s="7"/>
      <c r="J75" s="7"/>
      <c r="K75" s="7"/>
      <c r="L75" s="7"/>
    </row>
    <row r="76" spans="1:12" s="41" customFormat="1" x14ac:dyDescent="0.25">
      <c r="A76" s="42" t="s">
        <v>82</v>
      </c>
      <c r="B76" s="46"/>
      <c r="C76" s="7"/>
      <c r="D76" s="7"/>
      <c r="E76" s="7"/>
      <c r="F76" s="7"/>
      <c r="G76" s="7"/>
      <c r="H76" s="7"/>
      <c r="I76" s="7"/>
      <c r="J76" s="7"/>
      <c r="K76" s="7"/>
      <c r="L76" s="7"/>
    </row>
    <row r="77" spans="1:12" x14ac:dyDescent="0.25">
      <c r="A77" s="13" t="s">
        <v>83</v>
      </c>
    </row>
    <row r="78" spans="1:12" x14ac:dyDescent="0.25">
      <c r="A78" s="13" t="s">
        <v>8</v>
      </c>
    </row>
  </sheetData>
  <sheetProtection algorithmName="SHA-512" hashValue="EdHKT9rGzX0bHUp78T3luJhOZ+P4KQOTNcllGvtAhKo0qZXY8g7X7wsBHmCxklVsF3s8kfejKmQn4zUM+f+ZQg==" saltValue="/m3wkxR/UuXoZdy3TPNr4g==" spinCount="100000" sheet="1" formatCells="0" formatColumns="0" formatRows="0" insertColumns="0" insertRows="0" insertHyperlinks="0" deleteColumns="0" deleteRows="0" sort="0" autoFilter="0" pivotTables="0"/>
  <mergeCells count="5">
    <mergeCell ref="B1:J1"/>
    <mergeCell ref="B2:J2"/>
    <mergeCell ref="B3:J3"/>
    <mergeCell ref="D6:I6"/>
    <mergeCell ref="D7:I7"/>
  </mergeCells>
  <conditionalFormatting sqref="D9:I12">
    <cfRule type="colorScale" priority="1">
      <colorScale>
        <cfvo type="num" val="0.3"/>
        <cfvo type="num" val="0.4"/>
        <cfvo type="num" val="0.5"/>
        <color rgb="FFFF0000"/>
        <color rgb="FFFFFF00"/>
        <color rgb="FF66FF33"/>
      </colorScale>
    </cfRule>
  </conditionalFormatting>
  <dataValidations count="1">
    <dataValidation type="list" allowBlank="1" showInputMessage="1" showErrorMessage="1" sqref="D7:I7">
      <formula1>$A$4:$A$78</formula1>
    </dataValidation>
  </dataValidations>
  <pageMargins left="0.7" right="0.7" top="0.75" bottom="0.75" header="0.3" footer="0.3"/>
  <pageSetup paperSize="9" scale="6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vt:lpstr>
      <vt:lpstr>Reporte!Área_de_impresión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c:creator>
  <cp:lastModifiedBy>Usuario de Windows</cp:lastModifiedBy>
  <dcterms:created xsi:type="dcterms:W3CDTF">2019-07-09T14:22:36Z</dcterms:created>
  <dcterms:modified xsi:type="dcterms:W3CDTF">2019-07-09T20:16:26Z</dcterms:modified>
</cp:coreProperties>
</file>